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0" yWindow="0" windowWidth="19995" windowHeight="10185"/>
  </bookViews>
  <sheets>
    <sheet name="B-FOR" sheetId="11" r:id="rId1"/>
    <sheet name="B-FOR Chem Automne" sheetId="2" r:id="rId2"/>
    <sheet name="B-FOR Chem Hiver" sheetId="8" r:id="rId3"/>
  </sheets>
  <definedNames>
    <definedName name="_xlnm._FilterDatabase" localSheetId="0" hidden="1">'B-FOR'!$A$1:$AH$142</definedName>
    <definedName name="_xlnm.Print_Area" localSheetId="0">'B-FOR'!$A$1:$E$146</definedName>
    <definedName name="_xlnm.Print_Area" localSheetId="1">'B-FOR Chem Automne'!$A$1:$L$28</definedName>
    <definedName name="_xlnm.Print_Area" localSheetId="2">'B-FOR Chem Hiver'!$A$1:$L$28</definedName>
  </definedNames>
  <calcPr calcId="191029"/>
</workbook>
</file>

<file path=xl/calcChain.xml><?xml version="1.0" encoding="utf-8"?>
<calcChain xmlns="http://schemas.openxmlformats.org/spreadsheetml/2006/main">
  <c r="I13" i="8" l="1"/>
  <c r="I21" i="2"/>
  <c r="C21" i="2"/>
  <c r="C13" i="2"/>
  <c r="I17" i="8"/>
  <c r="I25" i="8"/>
  <c r="L17" i="8"/>
  <c r="C17" i="8"/>
  <c r="C13" i="8"/>
  <c r="F25" i="2"/>
  <c r="C25" i="2"/>
  <c r="L21" i="2"/>
  <c r="F21" i="2"/>
  <c r="L13" i="2"/>
  <c r="I13" i="2"/>
  <c r="F13" i="2"/>
  <c r="L25" i="2"/>
  <c r="C5" i="11"/>
  <c r="C43" i="11" s="1"/>
  <c r="L13" i="8"/>
  <c r="F13" i="8"/>
  <c r="C25" i="8"/>
  <c r="F25" i="8"/>
  <c r="L25" i="8"/>
  <c r="F17" i="8"/>
  <c r="L26" i="8"/>
</calcChain>
</file>

<file path=xl/sharedStrings.xml><?xml version="1.0" encoding="utf-8"?>
<sst xmlns="http://schemas.openxmlformats.org/spreadsheetml/2006/main" count="514" uniqueCount="262">
  <si>
    <t>EHE-1FOR</t>
  </si>
  <si>
    <t>MRK-3900</t>
  </si>
  <si>
    <t>Portfolio entrepreneurial II</t>
  </si>
  <si>
    <t>ENT-3010</t>
  </si>
  <si>
    <t>Portfolio entrepreneurial I</t>
  </si>
  <si>
    <t>ENT-3000</t>
  </si>
  <si>
    <t>Savoir entreprendre: la passion de créer et d'agir</t>
  </si>
  <si>
    <t>ENT-1000</t>
  </si>
  <si>
    <t xml:space="preserve"> </t>
  </si>
  <si>
    <t>FOR-2035</t>
  </si>
  <si>
    <t>Cycle, bilan et gestion du carbone</t>
  </si>
  <si>
    <t>FOR-2040</t>
  </si>
  <si>
    <t>Diversité génétique et amélioration des arbres
PR: BIO 1911 OU BIO 1005</t>
  </si>
  <si>
    <t>FOR-3208</t>
  </si>
  <si>
    <t>FOR-3207</t>
  </si>
  <si>
    <t>FOR-2206</t>
  </si>
  <si>
    <t>FOR-2030</t>
  </si>
  <si>
    <t>FOR-3010</t>
  </si>
  <si>
    <t>Environnement et société</t>
  </si>
  <si>
    <t>SOC-2114</t>
  </si>
  <si>
    <t>POL-2207</t>
  </si>
  <si>
    <t>GGR-1005</t>
  </si>
  <si>
    <t>Introduction à la carte du monde</t>
  </si>
  <si>
    <t>GGR-1000</t>
  </si>
  <si>
    <t>FOR-2500</t>
  </si>
  <si>
    <t>FOR-2201</t>
  </si>
  <si>
    <t>ECN-2903</t>
  </si>
  <si>
    <t>GGR-3102</t>
  </si>
  <si>
    <t>Dossiers autochtones contemporains</t>
  </si>
  <si>
    <t>ANT-2307</t>
  </si>
  <si>
    <t>Séminaire en foresterie internationale</t>
  </si>
  <si>
    <t>FOR-1202</t>
  </si>
  <si>
    <t>Géographie forestière</t>
  </si>
  <si>
    <t>FOR-1201</t>
  </si>
  <si>
    <t>RLT-1000</t>
  </si>
  <si>
    <t>Comptabilité générale</t>
  </si>
  <si>
    <t>CTB-1000</t>
  </si>
  <si>
    <t>AGC-2001</t>
  </si>
  <si>
    <t>Organisation du travail forestier</t>
  </si>
  <si>
    <t>FOR-2152</t>
  </si>
  <si>
    <t>Environnements naturels</t>
  </si>
  <si>
    <t>GGR-1008</t>
  </si>
  <si>
    <t>Écologie et pollution</t>
  </si>
  <si>
    <t>BIO-1910</t>
  </si>
  <si>
    <t>Changements climatiques</t>
  </si>
  <si>
    <t>GGR-1006</t>
  </si>
  <si>
    <t>FOR-2207</t>
  </si>
  <si>
    <t>BIO-4902</t>
  </si>
  <si>
    <t>BIO-2907</t>
  </si>
  <si>
    <t>Mycologie générale</t>
  </si>
  <si>
    <t>BIO-1300</t>
  </si>
  <si>
    <t>Télédétection fondamentale</t>
  </si>
  <si>
    <t>GMT-2006</t>
  </si>
  <si>
    <t>FOR-3101</t>
  </si>
  <si>
    <t>Foresterie urbaine</t>
  </si>
  <si>
    <t>FOR-1111</t>
  </si>
  <si>
    <t>Stage en milieu de travail III
PR: FOR 1501</t>
  </si>
  <si>
    <t>FOR-3500</t>
  </si>
  <si>
    <t>Stage en milieu de travail II
PR: FOR 1500</t>
  </si>
  <si>
    <t>FOR-1501</t>
  </si>
  <si>
    <t>FOR-1500</t>
  </si>
  <si>
    <t>MED-1100</t>
  </si>
  <si>
    <t>Sujets spéciaux</t>
  </si>
  <si>
    <t>FOR-2205</t>
  </si>
  <si>
    <t>FOR-3703</t>
  </si>
  <si>
    <t>FOR-3702</t>
  </si>
  <si>
    <t>FOR-3701</t>
  </si>
  <si>
    <t>FOR-3700</t>
  </si>
  <si>
    <t>Paysage: analyse, protection et mise en valeur</t>
  </si>
  <si>
    <t>GGR-3400</t>
  </si>
  <si>
    <t>Aménagement récréatif et paysager</t>
  </si>
  <si>
    <t>FOR-1120</t>
  </si>
  <si>
    <t>Législation forestière et éthique
Pr: FOR, Crédits exigés : 25 OU SBO, Crédits exigés : 25</t>
  </si>
  <si>
    <t>DRT-2905</t>
  </si>
  <si>
    <t>FOR-2015</t>
  </si>
  <si>
    <t>Aménagement durable et intégré des forêts</t>
  </si>
  <si>
    <t>FOR-1012</t>
  </si>
  <si>
    <t>Évaluation forestière</t>
  </si>
  <si>
    <t>FOR-3006</t>
  </si>
  <si>
    <t>L'économie de l'environnement forestier</t>
  </si>
  <si>
    <t>FOR-2017</t>
  </si>
  <si>
    <t>Formation pratique (planification sylvicole)
PR: FOR 2007</t>
  </si>
  <si>
    <t>FOR-2009</t>
  </si>
  <si>
    <t>Évaluation environnementale</t>
  </si>
  <si>
    <t>FOR-2020</t>
  </si>
  <si>
    <t>Aménagement écosystémique des forêts du Québec
PR: FOR 1003 OU BIO 2000</t>
  </si>
  <si>
    <t>FOR-2025</t>
  </si>
  <si>
    <t>FOR-2007</t>
  </si>
  <si>
    <t>Comportement organisationnel</t>
  </si>
  <si>
    <t>MNG-1001</t>
  </si>
  <si>
    <t>Entomologie forestière</t>
  </si>
  <si>
    <t>Pathologie forestière
PR: FOR 2000</t>
  </si>
  <si>
    <t>Physiologie de l'arbre
PR: BIO 1911</t>
  </si>
  <si>
    <t>FOR-2006</t>
  </si>
  <si>
    <t>Hydrologie et aménagement du bassin versant</t>
  </si>
  <si>
    <t>FOR-2210</t>
  </si>
  <si>
    <t>Sols forestiers</t>
  </si>
  <si>
    <t>FOR-1005</t>
  </si>
  <si>
    <t>Matériau bois : sa transformation et son utilisation
PR: BIO 1911</t>
  </si>
  <si>
    <t xml:space="preserve">Opérations forestières </t>
  </si>
  <si>
    <t>FOR-1011</t>
  </si>
  <si>
    <t>FOR-1003</t>
  </si>
  <si>
    <t>FOR-2000</t>
  </si>
  <si>
    <t>Documentation et communication technique</t>
  </si>
  <si>
    <t>COM-1909</t>
  </si>
  <si>
    <t>Dendrométrie</t>
  </si>
  <si>
    <t>FOR-1001</t>
  </si>
  <si>
    <t>Fondements de la foresterie</t>
  </si>
  <si>
    <t>FOR-1010</t>
  </si>
  <si>
    <t>Botanique forestière</t>
  </si>
  <si>
    <t>BIO-1911</t>
  </si>
  <si>
    <t>Crédits</t>
  </si>
  <si>
    <t>TITRE</t>
  </si>
  <si>
    <t>SIGLE-NUMÉRO</t>
  </si>
  <si>
    <t>B.Sc.A. - 120 crédits</t>
  </si>
  <si>
    <t>Baccalauréat en aménagement et environnement forestiers (B-FOR)</t>
  </si>
  <si>
    <t>Total des crédits:</t>
  </si>
  <si>
    <t>Cr</t>
  </si>
  <si>
    <t>Titre</t>
  </si>
  <si>
    <t>Numéro</t>
  </si>
  <si>
    <t>Hydrologie et amé. du bassin versant</t>
  </si>
  <si>
    <t>Matériau bois : sa transfo. et son utilisa.
PR: BIO 1911</t>
  </si>
  <si>
    <t>Préparation de la mission d'étude en foresterie internationale
PR: FOR 1201</t>
  </si>
  <si>
    <t>AMÉNAGEMENT DURABLE DES FORÊTS</t>
  </si>
  <si>
    <t>FOR-2153</t>
  </si>
  <si>
    <t>Construction de chemins forestiers</t>
  </si>
  <si>
    <t>Photo-interprétation écoforestière
PR: FOR 1001</t>
  </si>
  <si>
    <t>Photo-inter. Écofor.
PR: FOR 1001</t>
  </si>
  <si>
    <t>CHANGEMENTS CLIMATIQUES ET CYCLES ÉCOLOGIQUES</t>
  </si>
  <si>
    <t>ÉCONOMIE ET GESTION FORESTIÈRE</t>
  </si>
  <si>
    <t>FORESTERIE INTERNATIONALE</t>
  </si>
  <si>
    <t>SYLVICULTURE</t>
  </si>
  <si>
    <t>*</t>
  </si>
  <si>
    <t>MAT-1915</t>
  </si>
  <si>
    <t>Probabilités et biostatistique</t>
  </si>
  <si>
    <t>Écologie forestière</t>
  </si>
  <si>
    <t xml:space="preserve">BIO-2910 </t>
  </si>
  <si>
    <t xml:space="preserve">FOR-2019 </t>
  </si>
  <si>
    <t xml:space="preserve">FOR-2021 </t>
  </si>
  <si>
    <t xml:space="preserve">FOR-3610 </t>
  </si>
  <si>
    <t>Préparation du projet de fin d'études</t>
  </si>
  <si>
    <t>FOR-3102</t>
  </si>
  <si>
    <t>FOR-3008</t>
  </si>
  <si>
    <t>Santé et sécurité au travail: notions de base</t>
  </si>
  <si>
    <t>Form. Prat.(planif. sylvi.)
PR: FOR 2007</t>
  </si>
  <si>
    <t>FOR-4035</t>
  </si>
  <si>
    <t>Aménagement des forêts privées
PR: FOR 4035</t>
  </si>
  <si>
    <t>Sylviculture des plantations et ligniculture
PR: FOR 4035</t>
  </si>
  <si>
    <t>FOR-1018</t>
  </si>
  <si>
    <t>Formation pratique (dendrométrie)
CC: FOR 1001</t>
  </si>
  <si>
    <t>FOR-2022</t>
  </si>
  <si>
    <t>Formation pratique (sylviculture et écologie)
PR: FOR 1010 ET FOR 1001</t>
  </si>
  <si>
    <t>Sylviculture
PR: FOR 1010</t>
  </si>
  <si>
    <t>Aménagement forestier
PR: FOR 4035</t>
  </si>
  <si>
    <t>Acériculture</t>
  </si>
  <si>
    <t>FOR-4041</t>
  </si>
  <si>
    <t>Légis. for. et éthique
Pr: FOR, Crédits exigés : 25 OU SBO, Crédits exigés : 25</t>
  </si>
  <si>
    <t xml:space="preserve">Excursion en écologie forestière
PR: FOR 1003 ET FOR 2000 </t>
  </si>
  <si>
    <t>GMT-1005</t>
  </si>
  <si>
    <t>Fondements des systèmes d'information géographique</t>
  </si>
  <si>
    <t>Formation pratique en sylviculture des feuillus</t>
  </si>
  <si>
    <t>BIO-3201</t>
  </si>
  <si>
    <t>FOR-3007</t>
  </si>
  <si>
    <t>FOR-3002</t>
  </si>
  <si>
    <t>Gestion et conservation de la faune
PR: BIO 2000 ou FOR 1003</t>
  </si>
  <si>
    <t>Problématique forestière du Québec
Pr: FOR 2017 OU ECN 1000 OU ECN 2901</t>
  </si>
  <si>
    <t>Optimisation en opérations forestières
PR: MAT 1915</t>
  </si>
  <si>
    <t>Récolte, transport et équipements forestiers
PR: FOR 1011</t>
  </si>
  <si>
    <t>BIOÉCOLOGIE FORESTIÈRE</t>
  </si>
  <si>
    <t>Amé. éco. des for. du Qc
PR: FOR 1003 OU BIO 2000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</si>
  <si>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</si>
  <si>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</si>
  <si>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Cours à option (Règle 1.Paysage)</t>
  </si>
  <si>
    <t>Cours à option</t>
  </si>
  <si>
    <t>Cours à option (Règle 5. Projet de fin d'études)</t>
  </si>
  <si>
    <t>Systématique et dendrologie</t>
  </si>
  <si>
    <t>* La disponibilité d'un cours à option à une session souhaitée doit être vérifiée dans CAPSULE .</t>
  </si>
  <si>
    <t>→   La disposition des cours à options demeure à la discrétion de l'étudiant</t>
  </si>
  <si>
    <r>
      <t>COURS À OPTION</t>
    </r>
    <r>
      <rPr>
        <sz val="12"/>
        <rFont val="Arial"/>
        <family val="2"/>
      </rPr>
      <t xml:space="preserve"> - autres exigences</t>
    </r>
  </si>
  <si>
    <r>
      <t xml:space="preserve">Règle 3. Projet intégrateur : </t>
    </r>
    <r>
      <rPr>
        <sz val="10"/>
        <rFont val="Arial"/>
        <family val="2"/>
      </rPr>
      <t>Réussir 3 à 6 crédits parmi</t>
    </r>
    <r>
      <rPr>
        <b/>
        <sz val="10"/>
        <rFont val="Arial"/>
        <family val="2"/>
      </rPr>
      <t xml:space="preserve"> :</t>
    </r>
  </si>
  <si>
    <r>
      <t xml:space="preserve">Règle 4. Projet de fin d'études : </t>
    </r>
    <r>
      <rPr>
        <sz val="10"/>
        <rFont val="Arial"/>
        <family val="2"/>
      </rPr>
      <t>Réussir 3 crédits parmi</t>
    </r>
    <r>
      <rPr>
        <b/>
        <sz val="10"/>
        <rFont val="Arial"/>
        <family val="2"/>
      </rPr>
      <t xml:space="preserve"> :</t>
    </r>
  </si>
  <si>
    <t>Écophysiologie et modélisation de la production forestière
PR: BIO 2910</t>
  </si>
  <si>
    <t>FOR-4042</t>
  </si>
  <si>
    <t>FOR-4030</t>
  </si>
  <si>
    <t>GBO-1040</t>
  </si>
  <si>
    <t>Automne 2020</t>
  </si>
  <si>
    <t>Écologie intégrative des symbioses végétales</t>
  </si>
  <si>
    <t xml:space="preserve">Géographie humaine : populations, environnement, développement </t>
  </si>
  <si>
    <t>Analyse de scénarios d'aménagement forestier
PR: FOR 4042</t>
  </si>
  <si>
    <t>Territoire et ressources : enjeux et perspectives autochtones</t>
  </si>
  <si>
    <t xml:space="preserve">Mission d'étude en foresterie internationale
PR: FOR 1201 ET FOR 2500 </t>
  </si>
  <si>
    <t>Projet en opérations forestières
PR: FOR 1011 et crédits exigés : 72</t>
  </si>
  <si>
    <t xml:space="preserve">Projet de fin d'études en biologie forestière
PR: FOR 3610 </t>
  </si>
  <si>
    <t xml:space="preserve">Projet de fin d'études en aménagement
PR: FOR 3610 </t>
  </si>
  <si>
    <t xml:space="preserve">Projet de fin d'études en sylviculture
PR: FOR 3610 </t>
  </si>
  <si>
    <t xml:space="preserve">Projet de fin d'études en environnement forestier
PR: FOR 3610 </t>
  </si>
  <si>
    <t>Autres cours à option</t>
  </si>
  <si>
    <t>AGF-4001</t>
  </si>
  <si>
    <t>Agroforesterie tempérée
PR: Crédits exigés : 60</t>
  </si>
  <si>
    <t>*Se référer au rapport de cheminement dans Capsule pour les mises à jour à votre dossier</t>
  </si>
  <si>
    <t>Hiver 2021</t>
  </si>
  <si>
    <t>Été 2021</t>
  </si>
  <si>
    <t>Automne 2021</t>
  </si>
  <si>
    <t>GMT-4051</t>
  </si>
  <si>
    <t xml:space="preserve">Conception de bases de données spatiales
PR: GMT 1005 OU GMT 4015 </t>
  </si>
  <si>
    <t>FOR-4045</t>
  </si>
  <si>
    <t>Introduction à la foresterie autochtone</t>
  </si>
  <si>
    <t>Formation pratique (Classification MSCR)
PR: FOR 2003 OU FOR 2019</t>
  </si>
  <si>
    <t>Marketing des produits forestiers
Pr: FOR, Crédits exigés : 20 OU SBO, Crédits exigés : 10</t>
  </si>
  <si>
    <t>GSO-2100</t>
  </si>
  <si>
    <t xml:space="preserve">Introduction à la gestion de projets
PR: FOR 2017 OU FOR 3006* </t>
  </si>
  <si>
    <t>Introduction à la gestion de projets
PR: FOR 2017 OU FOR 3006* (FOR-3006 peut être suivi simultanément)</t>
  </si>
  <si>
    <t>Hiver 2022</t>
  </si>
  <si>
    <t>Été 2022</t>
  </si>
  <si>
    <t>Automne 2022</t>
  </si>
  <si>
    <t>Planification forestière: mise en œuvre
PR: FOR 4042</t>
  </si>
  <si>
    <r>
      <t>COURS OBLIGATOIRES</t>
    </r>
    <r>
      <rPr>
        <sz val="12"/>
        <rFont val="Arial"/>
        <family val="2"/>
      </rPr>
      <t xml:space="preserve"> - Activités de formation communes</t>
    </r>
  </si>
  <si>
    <r>
      <t xml:space="preserve">Règle 1. Paysage : </t>
    </r>
    <r>
      <rPr>
        <sz val="10"/>
        <rFont val="Arial"/>
        <family val="2"/>
      </rPr>
      <t>Réussir 3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crédits parmi</t>
    </r>
    <r>
      <rPr>
        <b/>
        <sz val="10"/>
        <rFont val="Arial"/>
        <family val="2"/>
      </rPr>
      <t xml:space="preserve"> :</t>
    </r>
  </si>
  <si>
    <r>
      <rPr>
        <b/>
        <sz val="10"/>
        <rFont val="Arial"/>
        <family val="2"/>
      </rPr>
      <t xml:space="preserve">Règle 2. Cours à option </t>
    </r>
    <r>
      <rPr>
        <sz val="10"/>
        <rFont val="Arial"/>
        <family val="2"/>
      </rPr>
      <t>Réussir 11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à 14 crédits parmi :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</si>
  <si>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</si>
  <si>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entrepreneurial</t>
  </si>
  <si>
    <t>Profil distinction</t>
  </si>
  <si>
    <t>L'étudiant doit avoir acquis 60 crédits dans le programme et présenter la moyenne de programme exigée selon l'entente.</t>
  </si>
  <si>
    <t>Passage intégré à la maîtrise</t>
  </si>
  <si>
    <t>Le passage est satisfait par la réussite de 3 à12 crédits de cours à déterminer par la direction de programme.</t>
  </si>
  <si>
    <t>Le profil est satisfait par la réussite de 12 crédits de cours à déterminer par la direction de programme.</t>
  </si>
  <si>
    <t>Études - Profil international - Baccalauréat en aménagement et environnement forestiers</t>
  </si>
  <si>
    <t>Obtenir 26 crédits de cours et satisfaire, le cas échéant, aux exigences indiquées ci-après.</t>
  </si>
  <si>
    <t>Écologie et gestion des sols forestiers
PR: FOR 1005 OU FOR 2150</t>
  </si>
  <si>
    <t>Marketing des produits forestiers
PR: FOR, Crédits exigés : 20 OU SBO, Crédits exigés : 10</t>
  </si>
  <si>
    <t>Environnement économique international
PR: ECN 1000 OU FOR 2017</t>
  </si>
  <si>
    <t>Stage en milieu de travail I
PR: FOR 1001 ET FOR 2000 ET Examen Formation obligatoire stage avec résultat de P</t>
  </si>
  <si>
    <t>Légis. for. et éthique
PR: FOR, Crédits exigés : 25 OU SBO, Crédits exigés : 25</t>
  </si>
  <si>
    <t>Aménagement forestier
PR:  FOR 4035</t>
  </si>
  <si>
    <t>Profil international</t>
  </si>
  <si>
    <t>ANL-2020</t>
  </si>
  <si>
    <t>Intermediate English II</t>
  </si>
  <si>
    <t>Les Politiques environnementales</t>
  </si>
  <si>
    <t>ou parmi tous les cours de premier cycle, à l'exception des cours portant le sigle FOR, des cours à option du programme, des cours correctifs en français et des cours d'anglais de niveau inférieur à ANL-2020. 
Pour diplômer, l'étudiant doit réussir le cours ANL-2020 ou démontrer qu'il a acquis ce niveau (TOEIC : 675 ou VEPT : 53) lors du test administré par l'École de langues.</t>
  </si>
  <si>
    <t xml:space="preserve">Économie des ressources naturelles et de l'environnement </t>
  </si>
  <si>
    <t xml:space="preserve">Fondements en relations industrielles </t>
  </si>
  <si>
    <t xml:space="preserve">Stage interculturel en foresterie, environnement ou milieu autochtone </t>
  </si>
  <si>
    <t>FOR-3400</t>
  </si>
  <si>
    <t>Écologie et amén.des milieux humides et riverains
PR: GMT 1005</t>
  </si>
  <si>
    <t>Laboratoire d'entomologie forestière</t>
  </si>
  <si>
    <t>Hiver 2023</t>
  </si>
  <si>
    <t>Été 2023</t>
  </si>
  <si>
    <t>Automne 2023</t>
  </si>
  <si>
    <r>
      <t>Règle 5. Formation générale :</t>
    </r>
    <r>
      <rPr>
        <sz val="10"/>
        <color theme="1"/>
        <rFont val="Arial"/>
        <family val="2"/>
      </rPr>
      <t xml:space="preserve"> Réussir 3 crédits parmi :</t>
    </r>
  </si>
  <si>
    <t xml:space="preserve">Problématique forestière du Québec PR: FOR 2017 </t>
  </si>
  <si>
    <t>Session</t>
  </si>
  <si>
    <t>A</t>
  </si>
  <si>
    <t>H</t>
  </si>
  <si>
    <t>HA</t>
  </si>
  <si>
    <t>E</t>
  </si>
  <si>
    <r>
      <t>Pour les étudiants admis aux sessions d'</t>
    </r>
    <r>
      <rPr>
        <b/>
        <sz val="12"/>
        <rFont val="Arial"/>
        <family val="2"/>
      </rPr>
      <t xml:space="preserve">automne 2020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2021</t>
    </r>
  </si>
  <si>
    <t>Hiver 2024</t>
  </si>
  <si>
    <t>Été 2024</t>
  </si>
  <si>
    <r>
      <t>Cheminement par session suggéré aux étudiants admis à la session d'</t>
    </r>
    <r>
      <rPr>
        <b/>
        <sz val="12"/>
        <rFont val="Arial"/>
        <family val="2"/>
      </rPr>
      <t>hiver 2021</t>
    </r>
  </si>
  <si>
    <t>Automne 2024</t>
  </si>
  <si>
    <r>
      <t>Cheminement par session suggéré aux étudiants admis à la session d</t>
    </r>
    <r>
      <rPr>
        <b/>
        <sz val="12"/>
        <rFont val="Arial"/>
        <family val="2"/>
      </rPr>
      <t>'automne 2020</t>
    </r>
  </si>
  <si>
    <t>À jour le 12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</si>
</sst>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0" fontId="0" fillId="0" borderId="0" xfId="0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7" xfId="0" applyNumberFormat="1" applyFont="1" applyFill="1" applyBorder="1" applyAlignment="1">
      <alignment horizontal="left" vertical="center" indent="1"/>
    </xf>
    <xf numFmtId="0" fontId="2" fillId="0" borderId="5" xfId="0" quotePrefix="1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/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quotePrefix="1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3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left" vertical="center" inden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 indent="1"/>
    </xf>
    <xf numFmtId="0" fontId="2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7"/>
  <sheetViews>
    <sheetView tabSelected="1"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1" customWidth="1"/>
    <col min="2" max="2" width="61.85546875" style="2" customWidth="1"/>
    <col min="3" max="3" width="5.85546875" style="19" bestFit="1" customWidth="1"/>
    <col min="4" max="4" width="3.85546875" style="19" customWidth="1"/>
    <col min="5" max="5" width="3.140625" style="1" bestFit="1" customWidth="1"/>
    <col min="6" max="16384" width="7.85546875" style="36"/>
  </cols>
  <sheetData>
    <row r="1" spans="1:34" ht="18" x14ac:dyDescent="0.25">
      <c r="A1" s="149" t="s">
        <v>115</v>
      </c>
      <c r="B1" s="149"/>
      <c r="C1" s="149"/>
      <c r="D1" s="149"/>
      <c r="E1" s="134"/>
    </row>
    <row r="2" spans="1:34" ht="15" x14ac:dyDescent="0.25">
      <c r="A2" s="150" t="s">
        <v>114</v>
      </c>
      <c r="B2" s="150"/>
      <c r="C2" s="150"/>
      <c r="D2" s="150"/>
      <c r="E2" s="134"/>
    </row>
    <row r="3" spans="1:34" ht="15.75" x14ac:dyDescent="0.25">
      <c r="A3" s="150" t="s">
        <v>255</v>
      </c>
      <c r="B3" s="150"/>
      <c r="C3" s="150"/>
      <c r="D3" s="150"/>
      <c r="E3" s="134"/>
    </row>
    <row r="4" spans="1:34" x14ac:dyDescent="0.2">
      <c r="A4" s="85" t="s">
        <v>199</v>
      </c>
      <c r="B4" s="6"/>
      <c r="D4" s="141" t="s">
        <v>261</v>
      </c>
    </row>
    <row r="5" spans="1:34" ht="15.75" x14ac:dyDescent="0.25">
      <c r="A5" s="9" t="s">
        <v>216</v>
      </c>
      <c r="B5" s="10"/>
      <c r="C5" s="90">
        <f>SUM(C7:C41)</f>
        <v>94</v>
      </c>
      <c r="D5" s="142" t="s">
        <v>111</v>
      </c>
      <c r="E5" s="8"/>
    </row>
    <row r="6" spans="1:34" x14ac:dyDescent="0.25">
      <c r="A6" s="38" t="s">
        <v>113</v>
      </c>
      <c r="B6" s="39" t="s">
        <v>112</v>
      </c>
      <c r="C6" s="42" t="s">
        <v>111</v>
      </c>
      <c r="D6" s="152" t="s">
        <v>250</v>
      </c>
      <c r="E6" s="153"/>
    </row>
    <row r="7" spans="1:34" x14ac:dyDescent="0.25">
      <c r="A7" s="38" t="s">
        <v>110</v>
      </c>
      <c r="B7" s="39" t="s">
        <v>109</v>
      </c>
      <c r="C7" s="91">
        <v>3</v>
      </c>
      <c r="D7" s="42" t="s">
        <v>251</v>
      </c>
      <c r="E7" s="38">
        <v>1</v>
      </c>
    </row>
    <row r="8" spans="1:34" x14ac:dyDescent="0.25">
      <c r="A8" s="38" t="s">
        <v>106</v>
      </c>
      <c r="B8" s="39" t="s">
        <v>105</v>
      </c>
      <c r="C8" s="91">
        <v>3</v>
      </c>
      <c r="D8" s="42" t="s">
        <v>251</v>
      </c>
      <c r="E8" s="38">
        <v>1</v>
      </c>
    </row>
    <row r="9" spans="1:34" x14ac:dyDescent="0.25">
      <c r="A9" s="38" t="s">
        <v>108</v>
      </c>
      <c r="B9" s="39" t="s">
        <v>107</v>
      </c>
      <c r="C9" s="89">
        <v>3</v>
      </c>
      <c r="D9" s="42" t="s">
        <v>251</v>
      </c>
      <c r="E9" s="38">
        <v>1</v>
      </c>
    </row>
    <row r="10" spans="1:34" ht="22.5" x14ac:dyDescent="0.25">
      <c r="A10" s="38" t="s">
        <v>148</v>
      </c>
      <c r="B10" s="39" t="s">
        <v>149</v>
      </c>
      <c r="C10" s="91">
        <v>1</v>
      </c>
      <c r="D10" s="42" t="s">
        <v>251</v>
      </c>
      <c r="E10" s="40">
        <v>1</v>
      </c>
    </row>
    <row r="11" spans="1:34" x14ac:dyDescent="0.25">
      <c r="A11" s="38" t="s">
        <v>102</v>
      </c>
      <c r="B11" s="39" t="s">
        <v>175</v>
      </c>
      <c r="C11" s="91">
        <v>3</v>
      </c>
      <c r="D11" s="42" t="s">
        <v>251</v>
      </c>
      <c r="E11" s="38">
        <v>1</v>
      </c>
    </row>
    <row r="12" spans="1:34" x14ac:dyDescent="0.25">
      <c r="A12" s="38" t="s">
        <v>104</v>
      </c>
      <c r="B12" s="39" t="s">
        <v>103</v>
      </c>
      <c r="C12" s="89">
        <v>3</v>
      </c>
      <c r="D12" s="42" t="s">
        <v>252</v>
      </c>
      <c r="E12" s="38">
        <v>2</v>
      </c>
    </row>
    <row r="13" spans="1:34" x14ac:dyDescent="0.25">
      <c r="A13" s="38" t="s">
        <v>101</v>
      </c>
      <c r="B13" s="39" t="s">
        <v>135</v>
      </c>
      <c r="C13" s="91">
        <v>3</v>
      </c>
      <c r="D13" s="42" t="s">
        <v>252</v>
      </c>
      <c r="E13" s="40">
        <v>2</v>
      </c>
    </row>
    <row r="14" spans="1:34" x14ac:dyDescent="0.25">
      <c r="A14" s="38" t="s">
        <v>100</v>
      </c>
      <c r="B14" s="39" t="s">
        <v>99</v>
      </c>
      <c r="C14" s="89">
        <v>3</v>
      </c>
      <c r="D14" s="42" t="s">
        <v>252</v>
      </c>
      <c r="E14" s="40">
        <v>2</v>
      </c>
    </row>
    <row r="15" spans="1:34" x14ac:dyDescent="0.25">
      <c r="A15" s="38" t="s">
        <v>158</v>
      </c>
      <c r="B15" s="39" t="s">
        <v>159</v>
      </c>
      <c r="C15" s="91">
        <v>3</v>
      </c>
      <c r="D15" s="42" t="s">
        <v>253</v>
      </c>
      <c r="E15" s="40">
        <v>2</v>
      </c>
    </row>
    <row r="16" spans="1:34" s="19" customFormat="1" x14ac:dyDescent="0.25">
      <c r="A16" s="38" t="s">
        <v>133</v>
      </c>
      <c r="B16" s="39" t="s">
        <v>134</v>
      </c>
      <c r="C16" s="91">
        <v>3</v>
      </c>
      <c r="D16" s="143" t="s">
        <v>252</v>
      </c>
      <c r="E16" s="73">
        <v>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19" customFormat="1" ht="22.5" x14ac:dyDescent="0.25">
      <c r="A17" s="38" t="s">
        <v>150</v>
      </c>
      <c r="B17" s="39" t="s">
        <v>157</v>
      </c>
      <c r="C17" s="92">
        <v>2</v>
      </c>
      <c r="D17" s="42" t="s">
        <v>254</v>
      </c>
      <c r="E17" s="40">
        <v>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19" customFormat="1" x14ac:dyDescent="0.25">
      <c r="A18" s="38" t="s">
        <v>97</v>
      </c>
      <c r="B18" s="39" t="s">
        <v>96</v>
      </c>
      <c r="C18" s="92">
        <v>3</v>
      </c>
      <c r="D18" s="42" t="s">
        <v>251</v>
      </c>
      <c r="E18" s="40">
        <v>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19" customFormat="1" ht="22.5" x14ac:dyDescent="0.25">
      <c r="A19" s="38" t="s">
        <v>93</v>
      </c>
      <c r="B19" s="39" t="s">
        <v>126</v>
      </c>
      <c r="C19" s="92">
        <v>3</v>
      </c>
      <c r="D19" s="42" t="s">
        <v>251</v>
      </c>
      <c r="E19" s="38">
        <v>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19" customFormat="1" ht="22.5" x14ac:dyDescent="0.25">
      <c r="A20" s="38" t="s">
        <v>86</v>
      </c>
      <c r="B20" s="39" t="s">
        <v>85</v>
      </c>
      <c r="C20" s="93">
        <v>3</v>
      </c>
      <c r="D20" s="42" t="s">
        <v>251</v>
      </c>
      <c r="E20" s="37">
        <v>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19" customFormat="1" x14ac:dyDescent="0.25">
      <c r="A21" s="38" t="s">
        <v>95</v>
      </c>
      <c r="B21" s="39" t="s">
        <v>94</v>
      </c>
      <c r="C21" s="92">
        <v>3</v>
      </c>
      <c r="D21" s="42" t="s">
        <v>251</v>
      </c>
      <c r="E21" s="40">
        <v>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19" customFormat="1" ht="22.5" x14ac:dyDescent="0.25">
      <c r="A22" s="38" t="s">
        <v>136</v>
      </c>
      <c r="B22" s="39" t="s">
        <v>92</v>
      </c>
      <c r="C22" s="92">
        <v>3</v>
      </c>
      <c r="D22" s="42" t="s">
        <v>252</v>
      </c>
      <c r="E22" s="40">
        <v>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19" customFormat="1" ht="22.5" x14ac:dyDescent="0.25">
      <c r="A23" s="38" t="s">
        <v>137</v>
      </c>
      <c r="B23" s="39" t="s">
        <v>91</v>
      </c>
      <c r="C23" s="92">
        <v>3</v>
      </c>
      <c r="D23" s="42" t="s">
        <v>252</v>
      </c>
      <c r="E23" s="40">
        <v>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19" customFormat="1" x14ac:dyDescent="0.25">
      <c r="A24" s="38" t="s">
        <v>138</v>
      </c>
      <c r="B24" s="39" t="s">
        <v>90</v>
      </c>
      <c r="C24" s="92">
        <v>3</v>
      </c>
      <c r="D24" s="42" t="s">
        <v>252</v>
      </c>
      <c r="E24" s="40">
        <v>4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19" customFormat="1" x14ac:dyDescent="0.25">
      <c r="A25" s="38" t="s">
        <v>205</v>
      </c>
      <c r="B25" s="38" t="s">
        <v>206</v>
      </c>
      <c r="C25" s="89">
        <v>3</v>
      </c>
      <c r="D25" s="42" t="s">
        <v>252</v>
      </c>
      <c r="E25" s="40">
        <v>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19" customFormat="1" ht="22.5" x14ac:dyDescent="0.25">
      <c r="A26" s="38" t="s">
        <v>184</v>
      </c>
      <c r="B26" s="39" t="s">
        <v>98</v>
      </c>
      <c r="C26" s="89">
        <v>3</v>
      </c>
      <c r="D26" s="144" t="s">
        <v>252</v>
      </c>
      <c r="E26" s="74">
        <v>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19" customFormat="1" ht="22.5" x14ac:dyDescent="0.25">
      <c r="A27" s="38" t="s">
        <v>87</v>
      </c>
      <c r="B27" s="39" t="s">
        <v>151</v>
      </c>
      <c r="C27" s="91">
        <v>2</v>
      </c>
      <c r="D27" s="42" t="s">
        <v>254</v>
      </c>
      <c r="E27" s="40">
        <v>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19" customFormat="1" x14ac:dyDescent="0.25">
      <c r="A28" s="38" t="s">
        <v>17</v>
      </c>
      <c r="B28" s="39" t="s">
        <v>160</v>
      </c>
      <c r="C28" s="91">
        <v>1</v>
      </c>
      <c r="D28" s="42" t="s">
        <v>254</v>
      </c>
      <c r="E28" s="40">
        <v>4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19" customFormat="1" ht="22.5" x14ac:dyDescent="0.25">
      <c r="A29" s="38" t="s">
        <v>161</v>
      </c>
      <c r="B29" s="39" t="s">
        <v>164</v>
      </c>
      <c r="C29" s="91">
        <v>3</v>
      </c>
      <c r="D29" s="42" t="s">
        <v>251</v>
      </c>
      <c r="E29" s="40">
        <v>5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19" customFormat="1" ht="22.5" x14ac:dyDescent="0.25">
      <c r="A30" s="48" t="s">
        <v>82</v>
      </c>
      <c r="B30" s="49" t="s">
        <v>81</v>
      </c>
      <c r="C30" s="94">
        <v>1</v>
      </c>
      <c r="D30" s="144" t="s">
        <v>251</v>
      </c>
      <c r="E30" s="48">
        <v>5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19" customFormat="1" x14ac:dyDescent="0.25">
      <c r="A31" s="38" t="s">
        <v>84</v>
      </c>
      <c r="B31" s="39" t="s">
        <v>83</v>
      </c>
      <c r="C31" s="89">
        <v>3</v>
      </c>
      <c r="D31" s="42" t="s">
        <v>251</v>
      </c>
      <c r="E31" s="40">
        <v>5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22.5" x14ac:dyDescent="0.25">
      <c r="A32" s="38" t="s">
        <v>145</v>
      </c>
      <c r="B32" s="39" t="s">
        <v>152</v>
      </c>
      <c r="C32" s="91">
        <v>3</v>
      </c>
      <c r="D32" s="42" t="s">
        <v>251</v>
      </c>
      <c r="E32" s="40">
        <v>5</v>
      </c>
    </row>
    <row r="33" spans="1:34" x14ac:dyDescent="0.25">
      <c r="A33" s="38" t="s">
        <v>76</v>
      </c>
      <c r="B33" s="39" t="s">
        <v>75</v>
      </c>
      <c r="C33" s="89">
        <v>3</v>
      </c>
      <c r="D33" s="42" t="s">
        <v>252</v>
      </c>
      <c r="E33" s="37">
        <v>6</v>
      </c>
    </row>
    <row r="34" spans="1:34" x14ac:dyDescent="0.25">
      <c r="A34" s="38" t="s">
        <v>80</v>
      </c>
      <c r="B34" s="39" t="s">
        <v>79</v>
      </c>
      <c r="C34" s="91">
        <v>3</v>
      </c>
      <c r="D34" s="42" t="s">
        <v>252</v>
      </c>
      <c r="E34" s="40">
        <v>6</v>
      </c>
    </row>
    <row r="35" spans="1:34" ht="22.5" x14ac:dyDescent="0.25">
      <c r="A35" s="38" t="s">
        <v>182</v>
      </c>
      <c r="B35" s="39" t="s">
        <v>153</v>
      </c>
      <c r="C35" s="91">
        <v>3</v>
      </c>
      <c r="D35" s="42" t="s">
        <v>252</v>
      </c>
      <c r="E35" s="40">
        <v>6</v>
      </c>
    </row>
    <row r="36" spans="1:34" x14ac:dyDescent="0.25">
      <c r="A36" s="38" t="s">
        <v>78</v>
      </c>
      <c r="B36" s="39" t="s">
        <v>77</v>
      </c>
      <c r="C36" s="89">
        <v>3</v>
      </c>
      <c r="D36" s="42" t="s">
        <v>251</v>
      </c>
      <c r="E36" s="40">
        <v>7</v>
      </c>
    </row>
    <row r="37" spans="1:34" x14ac:dyDescent="0.25">
      <c r="A37" s="38" t="s">
        <v>139</v>
      </c>
      <c r="B37" s="39" t="s">
        <v>140</v>
      </c>
      <c r="C37" s="89">
        <v>0</v>
      </c>
      <c r="D37" s="42" t="s">
        <v>251</v>
      </c>
      <c r="E37" s="37">
        <v>7</v>
      </c>
    </row>
    <row r="38" spans="1:34" ht="22.5" x14ac:dyDescent="0.25">
      <c r="A38" s="38" t="s">
        <v>209</v>
      </c>
      <c r="B38" s="39" t="s">
        <v>211</v>
      </c>
      <c r="C38" s="91">
        <v>3</v>
      </c>
      <c r="D38" s="42" t="s">
        <v>251</v>
      </c>
      <c r="E38" s="40">
        <v>7</v>
      </c>
    </row>
    <row r="39" spans="1:34" x14ac:dyDescent="0.25">
      <c r="A39" s="38" t="s">
        <v>89</v>
      </c>
      <c r="B39" s="39" t="s">
        <v>88</v>
      </c>
      <c r="C39" s="91">
        <v>3</v>
      </c>
      <c r="D39" s="42" t="s">
        <v>251</v>
      </c>
      <c r="E39" s="40">
        <v>7</v>
      </c>
    </row>
    <row r="40" spans="1:34" ht="22.5" x14ac:dyDescent="0.25">
      <c r="A40" s="38" t="s">
        <v>73</v>
      </c>
      <c r="B40" s="39" t="s">
        <v>72</v>
      </c>
      <c r="C40" s="91">
        <v>3</v>
      </c>
      <c r="D40" s="42" t="s">
        <v>252</v>
      </c>
      <c r="E40" s="40">
        <v>8</v>
      </c>
    </row>
    <row r="41" spans="1:34" s="22" customFormat="1" ht="22.5" x14ac:dyDescent="0.25">
      <c r="A41" s="38" t="s">
        <v>74</v>
      </c>
      <c r="B41" s="39" t="s">
        <v>165</v>
      </c>
      <c r="C41" s="91">
        <v>3</v>
      </c>
      <c r="D41" s="42" t="s">
        <v>252</v>
      </c>
      <c r="E41" s="40">
        <v>8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2" customFormat="1" x14ac:dyDescent="0.25">
      <c r="A42" s="3"/>
      <c r="B42" s="133"/>
      <c r="C42" s="46"/>
      <c r="D42" s="20"/>
      <c r="E42" s="43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2" customFormat="1" ht="15.75" x14ac:dyDescent="0.25">
      <c r="A43" s="9" t="s">
        <v>178</v>
      </c>
      <c r="B43" s="10"/>
      <c r="C43" s="90">
        <f>120-C5</f>
        <v>26</v>
      </c>
      <c r="D43" s="142" t="s">
        <v>111</v>
      </c>
      <c r="E43" s="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x14ac:dyDescent="0.2">
      <c r="A44" s="23" t="s">
        <v>227</v>
      </c>
      <c r="B44" s="47"/>
      <c r="C44" s="20"/>
      <c r="D44" s="20"/>
      <c r="E44" s="20"/>
    </row>
    <row r="45" spans="1:34" x14ac:dyDescent="0.2">
      <c r="A45" s="23"/>
      <c r="B45" s="66"/>
      <c r="C45" s="20"/>
      <c r="D45" s="20"/>
      <c r="E45" s="20"/>
    </row>
    <row r="46" spans="1:34" x14ac:dyDescent="0.25">
      <c r="A46" s="7" t="s">
        <v>217</v>
      </c>
      <c r="B46" s="47"/>
      <c r="C46" s="20"/>
      <c r="D46" s="20"/>
      <c r="E46" s="3"/>
    </row>
    <row r="47" spans="1:34" x14ac:dyDescent="0.25">
      <c r="A47" s="38" t="s">
        <v>71</v>
      </c>
      <c r="B47" s="39" t="s">
        <v>70</v>
      </c>
      <c r="C47" s="91">
        <v>3</v>
      </c>
      <c r="D47" s="42" t="s">
        <v>251</v>
      </c>
      <c r="E47" s="40" t="s">
        <v>132</v>
      </c>
    </row>
    <row r="48" spans="1:34" x14ac:dyDescent="0.25">
      <c r="A48" s="38" t="s">
        <v>69</v>
      </c>
      <c r="B48" s="39" t="s">
        <v>68</v>
      </c>
      <c r="C48" s="91">
        <v>3</v>
      </c>
      <c r="D48" s="42" t="s">
        <v>252</v>
      </c>
      <c r="E48" s="40" t="s">
        <v>132</v>
      </c>
    </row>
    <row r="49" spans="1:34" x14ac:dyDescent="0.25">
      <c r="A49" s="3"/>
      <c r="B49" s="66"/>
      <c r="C49" s="46"/>
      <c r="D49" s="20"/>
      <c r="E49" s="43"/>
    </row>
    <row r="50" spans="1:34" x14ac:dyDescent="0.25">
      <c r="A50" s="4" t="s">
        <v>218</v>
      </c>
      <c r="B50" s="5"/>
      <c r="C50" s="18"/>
      <c r="D50" s="18"/>
      <c r="E50" s="5"/>
    </row>
    <row r="51" spans="1:34" x14ac:dyDescent="0.25">
      <c r="A51" s="7" t="s">
        <v>123</v>
      </c>
      <c r="B51" s="47"/>
      <c r="C51" s="20"/>
      <c r="D51" s="20"/>
      <c r="E51" s="3"/>
    </row>
    <row r="52" spans="1:34" ht="22.5" x14ac:dyDescent="0.25">
      <c r="A52" s="38" t="s">
        <v>197</v>
      </c>
      <c r="B52" s="39" t="s">
        <v>198</v>
      </c>
      <c r="C52" s="91">
        <v>3</v>
      </c>
      <c r="D52" s="145"/>
      <c r="E52" s="43"/>
    </row>
    <row r="53" spans="1:34" x14ac:dyDescent="0.25">
      <c r="A53" s="38" t="s">
        <v>55</v>
      </c>
      <c r="B53" s="39" t="s">
        <v>54</v>
      </c>
      <c r="C53" s="91">
        <v>3</v>
      </c>
      <c r="D53" s="145"/>
      <c r="E53" s="43"/>
    </row>
    <row r="54" spans="1:34" x14ac:dyDescent="0.25">
      <c r="A54" s="38" t="s">
        <v>11</v>
      </c>
      <c r="B54" s="39" t="s">
        <v>10</v>
      </c>
      <c r="C54" s="89">
        <v>3</v>
      </c>
      <c r="D54" s="145"/>
      <c r="E54" s="43"/>
    </row>
    <row r="55" spans="1:34" ht="22.5" x14ac:dyDescent="0.25">
      <c r="A55" s="38" t="s">
        <v>46</v>
      </c>
      <c r="B55" s="39" t="s">
        <v>243</v>
      </c>
      <c r="C55" s="89">
        <v>3</v>
      </c>
      <c r="D55" s="145"/>
      <c r="E55" s="43"/>
    </row>
    <row r="56" spans="1:34" ht="22.5" x14ac:dyDescent="0.25">
      <c r="A56" s="38" t="s">
        <v>141</v>
      </c>
      <c r="B56" s="39" t="s">
        <v>188</v>
      </c>
      <c r="C56" s="91">
        <v>3</v>
      </c>
      <c r="D56" s="145"/>
      <c r="E56" s="43"/>
    </row>
    <row r="57" spans="1:34" ht="22.5" x14ac:dyDescent="0.25">
      <c r="A57" s="38" t="s">
        <v>183</v>
      </c>
      <c r="B57" s="39" t="s">
        <v>146</v>
      </c>
      <c r="C57" s="91">
        <v>3</v>
      </c>
      <c r="D57" s="145"/>
      <c r="E57" s="43"/>
    </row>
    <row r="58" spans="1:34" x14ac:dyDescent="0.25">
      <c r="A58" s="38" t="s">
        <v>27</v>
      </c>
      <c r="B58" s="39" t="s">
        <v>189</v>
      </c>
      <c r="C58" s="89">
        <v>3</v>
      </c>
      <c r="D58" s="145"/>
      <c r="E58" s="43"/>
    </row>
    <row r="59" spans="1:34" x14ac:dyDescent="0.25">
      <c r="A59" s="38" t="s">
        <v>52</v>
      </c>
      <c r="B59" s="39" t="s">
        <v>51</v>
      </c>
      <c r="C59" s="89">
        <v>3</v>
      </c>
      <c r="D59" s="20"/>
      <c r="E59" s="3"/>
    </row>
    <row r="60" spans="1:34" x14ac:dyDescent="0.25">
      <c r="A60" s="70" t="s">
        <v>168</v>
      </c>
      <c r="B60" s="71"/>
      <c r="C60" s="95"/>
      <c r="D60" s="20"/>
      <c r="E60" s="43"/>
    </row>
    <row r="61" spans="1:34" x14ac:dyDescent="0.25">
      <c r="A61" s="38" t="s">
        <v>50</v>
      </c>
      <c r="B61" s="39" t="s">
        <v>49</v>
      </c>
      <c r="C61" s="91">
        <v>3</v>
      </c>
      <c r="D61" s="145"/>
      <c r="E61" s="43"/>
    </row>
    <row r="62" spans="1:34" x14ac:dyDescent="0.25">
      <c r="A62" s="38" t="s">
        <v>43</v>
      </c>
      <c r="B62" s="39" t="s">
        <v>42</v>
      </c>
      <c r="C62" s="91">
        <v>3</v>
      </c>
      <c r="D62" s="145"/>
      <c r="E62" s="43"/>
    </row>
    <row r="63" spans="1:34" x14ac:dyDescent="0.25">
      <c r="A63" s="38" t="s">
        <v>48</v>
      </c>
      <c r="B63" s="39" t="s">
        <v>244</v>
      </c>
      <c r="C63" s="91">
        <v>2</v>
      </c>
      <c r="D63" s="145"/>
      <c r="E63" s="43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x14ac:dyDescent="0.25">
      <c r="A64" s="38" t="s">
        <v>47</v>
      </c>
      <c r="B64" s="39" t="s">
        <v>186</v>
      </c>
      <c r="C64" s="89">
        <v>3</v>
      </c>
      <c r="D64" s="145"/>
      <c r="E64" s="43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ht="22.5" x14ac:dyDescent="0.25">
      <c r="A65" s="38" t="s">
        <v>46</v>
      </c>
      <c r="B65" s="39" t="s">
        <v>243</v>
      </c>
      <c r="C65" s="89">
        <v>3</v>
      </c>
      <c r="D65" s="145"/>
      <c r="E65" s="43"/>
    </row>
    <row r="66" spans="1:34" s="41" customFormat="1" ht="22.5" x14ac:dyDescent="0.25">
      <c r="A66" s="38" t="s">
        <v>14</v>
      </c>
      <c r="B66" s="39" t="s">
        <v>228</v>
      </c>
      <c r="C66" s="91">
        <v>3</v>
      </c>
      <c r="D66" s="145"/>
      <c r="E66" s="4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22.5" x14ac:dyDescent="0.25">
      <c r="A67" s="38" t="s">
        <v>13</v>
      </c>
      <c r="B67" s="39" t="s">
        <v>12</v>
      </c>
      <c r="C67" s="91">
        <v>3</v>
      </c>
      <c r="D67" s="145"/>
      <c r="E67" s="43"/>
    </row>
    <row r="68" spans="1:34" ht="22.5" x14ac:dyDescent="0.25">
      <c r="A68" s="38" t="s">
        <v>155</v>
      </c>
      <c r="B68" s="39" t="s">
        <v>181</v>
      </c>
      <c r="C68" s="89">
        <v>3</v>
      </c>
      <c r="D68" s="145"/>
      <c r="E68" s="43"/>
    </row>
    <row r="69" spans="1:34" x14ac:dyDescent="0.25">
      <c r="A69" s="70" t="s">
        <v>128</v>
      </c>
      <c r="B69" s="71"/>
      <c r="C69" s="95"/>
      <c r="D69" s="20"/>
      <c r="E69" s="3"/>
    </row>
    <row r="70" spans="1:34" x14ac:dyDescent="0.25">
      <c r="A70" s="38" t="s">
        <v>43</v>
      </c>
      <c r="B70" s="39" t="s">
        <v>42</v>
      </c>
      <c r="C70" s="91">
        <v>3</v>
      </c>
      <c r="D70" s="20"/>
      <c r="E70" s="43"/>
    </row>
    <row r="71" spans="1:34" x14ac:dyDescent="0.25">
      <c r="A71" s="38" t="s">
        <v>11</v>
      </c>
      <c r="B71" s="39" t="s">
        <v>10</v>
      </c>
      <c r="C71" s="89">
        <v>3</v>
      </c>
      <c r="D71" s="145"/>
      <c r="E71" s="43"/>
    </row>
    <row r="72" spans="1:34" ht="22.5" x14ac:dyDescent="0.25">
      <c r="A72" s="38" t="s">
        <v>155</v>
      </c>
      <c r="B72" s="39" t="s">
        <v>181</v>
      </c>
      <c r="C72" s="89">
        <v>3</v>
      </c>
      <c r="D72" s="145"/>
      <c r="E72" s="43"/>
    </row>
    <row r="73" spans="1:34" x14ac:dyDescent="0.25">
      <c r="A73" s="38" t="s">
        <v>45</v>
      </c>
      <c r="B73" s="38" t="s">
        <v>44</v>
      </c>
      <c r="C73" s="91">
        <v>3</v>
      </c>
      <c r="D73" s="145"/>
      <c r="E73" s="43"/>
    </row>
    <row r="74" spans="1:34" x14ac:dyDescent="0.25">
      <c r="A74" s="70" t="s">
        <v>129</v>
      </c>
      <c r="B74" s="71"/>
      <c r="C74" s="95"/>
      <c r="D74" s="145"/>
      <c r="E74" s="43"/>
    </row>
    <row r="75" spans="1:34" x14ac:dyDescent="0.25">
      <c r="A75" s="38" t="s">
        <v>39</v>
      </c>
      <c r="B75" s="39" t="s">
        <v>38</v>
      </c>
      <c r="C75" s="91">
        <v>3</v>
      </c>
      <c r="D75" s="20"/>
      <c r="E75" s="3"/>
    </row>
    <row r="76" spans="1:34" x14ac:dyDescent="0.25">
      <c r="A76" s="38" t="s">
        <v>124</v>
      </c>
      <c r="B76" s="39" t="s">
        <v>125</v>
      </c>
      <c r="C76" s="91">
        <v>2</v>
      </c>
      <c r="D76" s="20"/>
      <c r="E76" s="43"/>
    </row>
    <row r="77" spans="1:34" ht="22.5" x14ac:dyDescent="0.25">
      <c r="A77" s="38" t="s">
        <v>163</v>
      </c>
      <c r="B77" s="39" t="s">
        <v>167</v>
      </c>
      <c r="C77" s="91">
        <v>3</v>
      </c>
      <c r="D77" s="20"/>
      <c r="E77" s="43"/>
    </row>
    <row r="78" spans="1:34" ht="22.5" x14ac:dyDescent="0.25">
      <c r="A78" s="38" t="s">
        <v>142</v>
      </c>
      <c r="B78" s="39" t="s">
        <v>166</v>
      </c>
      <c r="C78" s="89">
        <v>3</v>
      </c>
      <c r="D78" s="146"/>
      <c r="E78" s="46"/>
    </row>
    <row r="79" spans="1:34" ht="22.5" x14ac:dyDescent="0.25">
      <c r="A79" s="38" t="s">
        <v>183</v>
      </c>
      <c r="B79" s="39" t="s">
        <v>146</v>
      </c>
      <c r="C79" s="91">
        <v>3</v>
      </c>
      <c r="D79" s="145"/>
      <c r="E79" s="43"/>
    </row>
    <row r="80" spans="1:34" ht="22.5" x14ac:dyDescent="0.25">
      <c r="A80" s="38" t="s">
        <v>203</v>
      </c>
      <c r="B80" s="39" t="s">
        <v>204</v>
      </c>
      <c r="C80" s="91">
        <v>3</v>
      </c>
      <c r="D80" s="145"/>
      <c r="E80" s="43"/>
    </row>
    <row r="81" spans="1:5" ht="22.5" x14ac:dyDescent="0.25">
      <c r="A81" s="38" t="s">
        <v>1</v>
      </c>
      <c r="B81" s="39" t="s">
        <v>229</v>
      </c>
      <c r="C81" s="91">
        <v>3</v>
      </c>
      <c r="D81" s="145"/>
      <c r="E81" s="43"/>
    </row>
    <row r="82" spans="1:5" x14ac:dyDescent="0.25">
      <c r="A82" s="68" t="s">
        <v>130</v>
      </c>
      <c r="B82" s="69"/>
      <c r="C82" s="96"/>
      <c r="D82" s="145"/>
      <c r="E82" s="43"/>
    </row>
    <row r="83" spans="1:5" ht="22.5" x14ac:dyDescent="0.25">
      <c r="A83" s="38" t="s">
        <v>26</v>
      </c>
      <c r="B83" s="39" t="s">
        <v>230</v>
      </c>
      <c r="C83" s="91">
        <v>3</v>
      </c>
      <c r="D83" s="20"/>
      <c r="E83" s="3"/>
    </row>
    <row r="84" spans="1:5" x14ac:dyDescent="0.25">
      <c r="A84" s="38" t="s">
        <v>33</v>
      </c>
      <c r="B84" s="39" t="s">
        <v>32</v>
      </c>
      <c r="C84" s="91">
        <v>3</v>
      </c>
      <c r="D84" s="20"/>
      <c r="E84" s="43"/>
    </row>
    <row r="85" spans="1:5" x14ac:dyDescent="0.25">
      <c r="A85" s="38" t="s">
        <v>31</v>
      </c>
      <c r="B85" s="39" t="s">
        <v>30</v>
      </c>
      <c r="C85" s="91">
        <v>3</v>
      </c>
      <c r="D85" s="145"/>
      <c r="E85" s="43"/>
    </row>
    <row r="86" spans="1:5" ht="22.5" x14ac:dyDescent="0.25">
      <c r="A86" s="38" t="s">
        <v>25</v>
      </c>
      <c r="B86" s="39" t="s">
        <v>190</v>
      </c>
      <c r="C86" s="91">
        <v>3</v>
      </c>
      <c r="D86" s="145"/>
      <c r="E86" s="43"/>
    </row>
    <row r="87" spans="1:5" ht="22.5" x14ac:dyDescent="0.25">
      <c r="A87" s="38" t="s">
        <v>24</v>
      </c>
      <c r="B87" s="39" t="s">
        <v>122</v>
      </c>
      <c r="C87" s="89">
        <v>0</v>
      </c>
      <c r="D87" s="145"/>
      <c r="E87" s="43"/>
    </row>
    <row r="88" spans="1:5" ht="22.5" x14ac:dyDescent="0.25">
      <c r="A88" s="38" t="s">
        <v>14</v>
      </c>
      <c r="B88" s="39" t="s">
        <v>228</v>
      </c>
      <c r="C88" s="91">
        <v>3</v>
      </c>
      <c r="D88" s="145"/>
      <c r="E88" s="43"/>
    </row>
    <row r="89" spans="1:5" s="41" customFormat="1" ht="11.25" x14ac:dyDescent="0.25">
      <c r="A89" s="38" t="s">
        <v>242</v>
      </c>
      <c r="B89" s="38" t="s">
        <v>241</v>
      </c>
      <c r="C89" s="42">
        <v>6</v>
      </c>
      <c r="D89" s="145"/>
      <c r="E89" s="43"/>
    </row>
    <row r="90" spans="1:5" x14ac:dyDescent="0.25">
      <c r="A90" s="38" t="s">
        <v>45</v>
      </c>
      <c r="B90" s="38" t="s">
        <v>44</v>
      </c>
      <c r="C90" s="91">
        <v>3</v>
      </c>
      <c r="D90" s="145"/>
      <c r="E90" s="43"/>
    </row>
    <row r="91" spans="1:5" x14ac:dyDescent="0.25">
      <c r="A91" s="38" t="s">
        <v>27</v>
      </c>
      <c r="B91" s="39" t="s">
        <v>189</v>
      </c>
      <c r="C91" s="89">
        <v>3</v>
      </c>
      <c r="D91" s="145"/>
      <c r="E91" s="43"/>
    </row>
    <row r="92" spans="1:5" x14ac:dyDescent="0.25">
      <c r="A92" s="70" t="s">
        <v>131</v>
      </c>
      <c r="B92" s="71"/>
      <c r="C92" s="95"/>
      <c r="D92" s="41"/>
      <c r="E92" s="41"/>
    </row>
    <row r="93" spans="1:5" ht="22.5" x14ac:dyDescent="0.25">
      <c r="A93" s="38" t="s">
        <v>16</v>
      </c>
      <c r="B93" s="39" t="s">
        <v>147</v>
      </c>
      <c r="C93" s="91">
        <v>3</v>
      </c>
      <c r="D93" s="145"/>
      <c r="E93" s="43"/>
    </row>
    <row r="94" spans="1:5" ht="22.5" x14ac:dyDescent="0.25">
      <c r="A94" s="38" t="s">
        <v>9</v>
      </c>
      <c r="B94" s="39" t="s">
        <v>207</v>
      </c>
      <c r="C94" s="42">
        <v>1</v>
      </c>
      <c r="D94" s="20"/>
      <c r="E94" s="3"/>
    </row>
    <row r="95" spans="1:5" x14ac:dyDescent="0.25">
      <c r="A95" s="38" t="s">
        <v>11</v>
      </c>
      <c r="B95" s="39" t="s">
        <v>10</v>
      </c>
      <c r="C95" s="91">
        <v>3</v>
      </c>
      <c r="D95" s="20"/>
      <c r="E95" s="43"/>
    </row>
    <row r="96" spans="1:5" x14ac:dyDescent="0.25">
      <c r="A96" s="38" t="s">
        <v>15</v>
      </c>
      <c r="B96" s="39" t="s">
        <v>154</v>
      </c>
      <c r="C96" s="91">
        <v>3</v>
      </c>
      <c r="D96" s="145"/>
      <c r="E96" s="43"/>
    </row>
    <row r="97" spans="1:34" ht="22.5" x14ac:dyDescent="0.25">
      <c r="A97" s="38" t="s">
        <v>14</v>
      </c>
      <c r="B97" s="39" t="s">
        <v>228</v>
      </c>
      <c r="C97" s="91">
        <v>3</v>
      </c>
      <c r="D97" s="145"/>
      <c r="E97" s="43"/>
    </row>
    <row r="98" spans="1:34" s="19" customFormat="1" ht="22.5" x14ac:dyDescent="0.25">
      <c r="A98" s="38" t="s">
        <v>13</v>
      </c>
      <c r="B98" s="39" t="s">
        <v>12</v>
      </c>
      <c r="C98" s="91">
        <v>3</v>
      </c>
      <c r="D98" s="145"/>
      <c r="E98" s="4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1:34" ht="22.5" x14ac:dyDescent="0.25">
      <c r="A99" s="38" t="s">
        <v>183</v>
      </c>
      <c r="B99" s="39" t="s">
        <v>146</v>
      </c>
      <c r="C99" s="91">
        <v>3</v>
      </c>
      <c r="D99" s="145"/>
      <c r="E99" s="43"/>
    </row>
    <row r="100" spans="1:34" ht="22.5" x14ac:dyDescent="0.25">
      <c r="A100" s="38" t="s">
        <v>155</v>
      </c>
      <c r="B100" s="39" t="s">
        <v>181</v>
      </c>
      <c r="C100" s="89">
        <v>3</v>
      </c>
      <c r="D100" s="145"/>
      <c r="E100" s="43"/>
    </row>
    <row r="101" spans="1:34" x14ac:dyDescent="0.25">
      <c r="A101" s="70" t="s">
        <v>196</v>
      </c>
      <c r="B101" s="72"/>
      <c r="C101" s="95"/>
      <c r="D101" s="145"/>
      <c r="E101" s="43"/>
    </row>
    <row r="102" spans="1:34" ht="33.75" x14ac:dyDescent="0.25">
      <c r="A102" s="38" t="s">
        <v>60</v>
      </c>
      <c r="B102" s="39" t="s">
        <v>231</v>
      </c>
      <c r="C102" s="91">
        <v>1</v>
      </c>
      <c r="D102" s="145"/>
      <c r="E102" s="43"/>
    </row>
    <row r="103" spans="1:34" s="5" customFormat="1" ht="22.5" x14ac:dyDescent="0.25">
      <c r="A103" s="38" t="s">
        <v>59</v>
      </c>
      <c r="B103" s="39" t="s">
        <v>58</v>
      </c>
      <c r="C103" s="91">
        <v>1</v>
      </c>
      <c r="D103" s="20"/>
      <c r="E103" s="3"/>
    </row>
    <row r="104" spans="1:34" x14ac:dyDescent="0.25">
      <c r="A104" s="38" t="s">
        <v>63</v>
      </c>
      <c r="B104" s="39" t="s">
        <v>62</v>
      </c>
      <c r="C104" s="91">
        <v>1</v>
      </c>
      <c r="D104" s="20"/>
      <c r="E104" s="43"/>
    </row>
    <row r="105" spans="1:34" ht="22.5" x14ac:dyDescent="0.25">
      <c r="A105" s="38" t="s">
        <v>57</v>
      </c>
      <c r="B105" s="39" t="s">
        <v>56</v>
      </c>
      <c r="C105" s="91">
        <v>1</v>
      </c>
      <c r="D105" s="145"/>
      <c r="E105" s="43"/>
    </row>
    <row r="107" spans="1:34" x14ac:dyDescent="0.25">
      <c r="A107" s="39" t="s">
        <v>61</v>
      </c>
      <c r="B107" s="39" t="s">
        <v>143</v>
      </c>
      <c r="C107" s="42">
        <v>3</v>
      </c>
      <c r="D107" s="145"/>
      <c r="E107" s="43"/>
    </row>
    <row r="108" spans="1:34" x14ac:dyDescent="0.25">
      <c r="A108" s="67"/>
      <c r="B108" s="67"/>
      <c r="C108" s="20"/>
      <c r="D108" s="145"/>
      <c r="E108" s="43"/>
    </row>
    <row r="109" spans="1:34" x14ac:dyDescent="0.25">
      <c r="A109" s="7" t="s">
        <v>179</v>
      </c>
      <c r="B109" s="47"/>
      <c r="C109" s="46"/>
      <c r="D109" s="145"/>
      <c r="E109" s="43"/>
    </row>
    <row r="110" spans="1:34" ht="22.5" x14ac:dyDescent="0.25">
      <c r="A110" s="38" t="s">
        <v>162</v>
      </c>
      <c r="B110" s="39" t="s">
        <v>191</v>
      </c>
      <c r="C110" s="91">
        <v>3</v>
      </c>
      <c r="D110" s="20"/>
      <c r="E110" s="43"/>
    </row>
    <row r="111" spans="1:34" ht="22.5" x14ac:dyDescent="0.25">
      <c r="A111" s="38" t="s">
        <v>53</v>
      </c>
      <c r="B111" s="39" t="s">
        <v>215</v>
      </c>
      <c r="C111" s="91">
        <v>3</v>
      </c>
      <c r="D111" s="20"/>
      <c r="E111" s="43"/>
    </row>
    <row r="112" spans="1:34" x14ac:dyDescent="0.25">
      <c r="A112" s="3"/>
      <c r="B112" s="66"/>
      <c r="C112" s="46"/>
      <c r="D112" s="20"/>
      <c r="E112" s="43"/>
    </row>
    <row r="113" spans="1:5" x14ac:dyDescent="0.25">
      <c r="A113" s="68" t="s">
        <v>180</v>
      </c>
      <c r="B113" s="69"/>
      <c r="C113" s="96"/>
      <c r="D113" s="20"/>
      <c r="E113" s="43"/>
    </row>
    <row r="114" spans="1:5" ht="22.5" x14ac:dyDescent="0.25">
      <c r="A114" s="38" t="s">
        <v>67</v>
      </c>
      <c r="B114" s="39" t="s">
        <v>193</v>
      </c>
      <c r="C114" s="91">
        <v>3</v>
      </c>
      <c r="D114" s="20"/>
      <c r="E114" s="43"/>
    </row>
    <row r="115" spans="1:5" ht="22.5" x14ac:dyDescent="0.25">
      <c r="A115" s="38" t="s">
        <v>66</v>
      </c>
      <c r="B115" s="39" t="s">
        <v>192</v>
      </c>
      <c r="C115" s="91">
        <v>3</v>
      </c>
      <c r="D115" s="20"/>
      <c r="E115" s="3"/>
    </row>
    <row r="116" spans="1:5" s="41" customFormat="1" ht="22.5" x14ac:dyDescent="0.25">
      <c r="A116" s="38" t="s">
        <v>65</v>
      </c>
      <c r="B116" s="39" t="s">
        <v>194</v>
      </c>
      <c r="C116" s="91">
        <v>3</v>
      </c>
      <c r="D116" s="20"/>
      <c r="E116" s="43"/>
    </row>
    <row r="117" spans="1:5" s="41" customFormat="1" ht="22.5" x14ac:dyDescent="0.25">
      <c r="A117" s="38" t="s">
        <v>64</v>
      </c>
      <c r="B117" s="39" t="s">
        <v>195</v>
      </c>
      <c r="C117" s="91">
        <v>3</v>
      </c>
      <c r="D117" s="145"/>
      <c r="E117" s="43"/>
    </row>
    <row r="118" spans="1:5" x14ac:dyDescent="0.25">
      <c r="A118" s="3"/>
      <c r="B118" s="66"/>
      <c r="C118" s="46"/>
      <c r="D118" s="145"/>
      <c r="E118" s="43"/>
    </row>
    <row r="119" spans="1:5" x14ac:dyDescent="0.25">
      <c r="A119" s="151" t="s">
        <v>248</v>
      </c>
      <c r="B119" s="151"/>
      <c r="C119" s="135"/>
      <c r="D119" s="145"/>
      <c r="E119" s="43"/>
    </row>
    <row r="120" spans="1:5" x14ac:dyDescent="0.25">
      <c r="A120" s="136" t="s">
        <v>37</v>
      </c>
      <c r="B120" s="137" t="s">
        <v>239</v>
      </c>
      <c r="C120" s="138">
        <v>3</v>
      </c>
      <c r="D120" s="20"/>
      <c r="E120" s="43"/>
    </row>
    <row r="121" spans="1:5" x14ac:dyDescent="0.25">
      <c r="A121" s="136" t="s">
        <v>235</v>
      </c>
      <c r="B121" s="137" t="s">
        <v>236</v>
      </c>
      <c r="C121" s="138">
        <v>3</v>
      </c>
      <c r="D121" s="20"/>
      <c r="E121" s="3"/>
    </row>
    <row r="122" spans="1:5" x14ac:dyDescent="0.25">
      <c r="A122" s="136" t="s">
        <v>29</v>
      </c>
      <c r="B122" s="137" t="s">
        <v>28</v>
      </c>
      <c r="C122" s="138">
        <v>3</v>
      </c>
      <c r="D122" s="147"/>
      <c r="E122" s="147"/>
    </row>
    <row r="123" spans="1:5" x14ac:dyDescent="0.25">
      <c r="A123" s="136" t="s">
        <v>36</v>
      </c>
      <c r="B123" s="137" t="s">
        <v>35</v>
      </c>
      <c r="C123" s="138">
        <v>3</v>
      </c>
      <c r="D123" s="65"/>
      <c r="E123" s="65"/>
    </row>
    <row r="124" spans="1:5" x14ac:dyDescent="0.25">
      <c r="A124" s="136" t="s">
        <v>23</v>
      </c>
      <c r="B124" s="137" t="s">
        <v>22</v>
      </c>
      <c r="C124" s="138">
        <v>3</v>
      </c>
      <c r="D124" s="65"/>
      <c r="E124" s="65"/>
    </row>
    <row r="125" spans="1:5" x14ac:dyDescent="0.25">
      <c r="A125" s="136" t="s">
        <v>21</v>
      </c>
      <c r="B125" s="137" t="s">
        <v>187</v>
      </c>
      <c r="C125" s="138">
        <v>3</v>
      </c>
      <c r="D125" s="20"/>
      <c r="E125" s="43"/>
    </row>
    <row r="126" spans="1:5" x14ac:dyDescent="0.25">
      <c r="A126" s="136" t="s">
        <v>41</v>
      </c>
      <c r="B126" s="137" t="s">
        <v>40</v>
      </c>
      <c r="C126" s="138">
        <v>3</v>
      </c>
      <c r="D126" s="65"/>
      <c r="E126" s="65"/>
    </row>
    <row r="127" spans="1:5" x14ac:dyDescent="0.25">
      <c r="A127" s="136" t="s">
        <v>20</v>
      </c>
      <c r="B127" s="137" t="s">
        <v>237</v>
      </c>
      <c r="C127" s="138">
        <v>3</v>
      </c>
      <c r="D127" s="65"/>
      <c r="E127" s="65"/>
    </row>
    <row r="128" spans="1:5" x14ac:dyDescent="0.25">
      <c r="A128" s="136" t="s">
        <v>34</v>
      </c>
      <c r="B128" s="137" t="s">
        <v>240</v>
      </c>
      <c r="C128" s="138">
        <v>3</v>
      </c>
      <c r="D128" s="65"/>
      <c r="E128" s="65"/>
    </row>
    <row r="129" spans="1:34" x14ac:dyDescent="0.25">
      <c r="A129" s="139" t="s">
        <v>19</v>
      </c>
      <c r="B129" s="139" t="s">
        <v>18</v>
      </c>
      <c r="C129" s="140">
        <v>3</v>
      </c>
      <c r="D129" s="65"/>
      <c r="E129" s="65"/>
    </row>
    <row r="130" spans="1:34" ht="60" customHeight="1" x14ac:dyDescent="0.25">
      <c r="A130" s="148" t="s">
        <v>238</v>
      </c>
      <c r="B130" s="148"/>
      <c r="C130" s="148"/>
      <c r="D130" s="65"/>
      <c r="E130" s="65"/>
    </row>
    <row r="131" spans="1:34" x14ac:dyDescent="0.25">
      <c r="A131" s="65"/>
      <c r="B131" s="65"/>
      <c r="C131" s="97"/>
      <c r="D131" s="65"/>
      <c r="E131" s="65"/>
    </row>
    <row r="132" spans="1:34" s="19" customFormat="1" x14ac:dyDescent="0.25">
      <c r="A132" s="7" t="s">
        <v>219</v>
      </c>
      <c r="B132" s="67"/>
      <c r="C132" s="20"/>
      <c r="D132" s="65"/>
      <c r="E132" s="65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x14ac:dyDescent="0.25">
      <c r="A133" s="87" t="s">
        <v>221</v>
      </c>
      <c r="B133" s="86"/>
      <c r="C133" s="20"/>
      <c r="D133" s="65"/>
      <c r="E133" s="65"/>
    </row>
    <row r="134" spans="1:34" x14ac:dyDescent="0.25">
      <c r="A134" s="5" t="s">
        <v>222</v>
      </c>
      <c r="B134" s="98"/>
      <c r="C134" s="20"/>
      <c r="D134" s="20"/>
      <c r="E134" s="3"/>
    </row>
    <row r="135" spans="1:34" x14ac:dyDescent="0.25">
      <c r="A135" s="99" t="s">
        <v>225</v>
      </c>
      <c r="B135" s="98"/>
      <c r="C135" s="20"/>
      <c r="D135" s="41"/>
      <c r="E135" s="19"/>
    </row>
    <row r="136" spans="1:34" x14ac:dyDescent="0.25">
      <c r="A136" s="87" t="s">
        <v>223</v>
      </c>
      <c r="B136" s="88"/>
      <c r="C136" s="20"/>
      <c r="D136" s="41"/>
      <c r="E136" s="19"/>
    </row>
    <row r="137" spans="1:34" x14ac:dyDescent="0.25">
      <c r="A137" s="5" t="s">
        <v>222</v>
      </c>
      <c r="B137" s="98"/>
      <c r="C137" s="20"/>
      <c r="D137" s="41"/>
      <c r="E137" s="19"/>
    </row>
    <row r="138" spans="1:34" x14ac:dyDescent="0.25">
      <c r="A138" s="99" t="s">
        <v>224</v>
      </c>
      <c r="B138" s="98"/>
      <c r="C138" s="20"/>
      <c r="D138" s="41"/>
      <c r="E138" s="19"/>
    </row>
    <row r="139" spans="1:34" s="19" customFormat="1" x14ac:dyDescent="0.25">
      <c r="A139" s="68" t="s">
        <v>220</v>
      </c>
      <c r="B139" s="69"/>
      <c r="C139" s="96" t="s">
        <v>8</v>
      </c>
      <c r="D139" s="41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1:34" s="19" customFormat="1" x14ac:dyDescent="0.25">
      <c r="A140" s="38" t="s">
        <v>7</v>
      </c>
      <c r="B140" s="39" t="s">
        <v>6</v>
      </c>
      <c r="C140" s="91">
        <v>3</v>
      </c>
      <c r="D140" s="41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1:34" s="19" customFormat="1" x14ac:dyDescent="0.25">
      <c r="A141" s="38" t="s">
        <v>5</v>
      </c>
      <c r="B141" s="39" t="s">
        <v>4</v>
      </c>
      <c r="C141" s="91">
        <v>3</v>
      </c>
      <c r="D141" s="20"/>
      <c r="E141" s="4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1:34" s="19" customFormat="1" x14ac:dyDescent="0.25">
      <c r="A142" s="38" t="s">
        <v>3</v>
      </c>
      <c r="B142" s="39" t="s">
        <v>2</v>
      </c>
      <c r="C142" s="91">
        <v>3</v>
      </c>
      <c r="D142" s="145"/>
      <c r="E142" s="4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1:34" s="19" customFormat="1" ht="22.5" x14ac:dyDescent="0.25">
      <c r="A143" s="38" t="s">
        <v>1</v>
      </c>
      <c r="B143" s="39" t="s">
        <v>208</v>
      </c>
      <c r="C143" s="91">
        <v>3</v>
      </c>
      <c r="D143" s="145"/>
      <c r="E143" s="4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1:34" s="19" customFormat="1" x14ac:dyDescent="0.25">
      <c r="A144" s="70" t="s">
        <v>234</v>
      </c>
      <c r="B144" s="71"/>
      <c r="C144" s="95"/>
      <c r="D144" s="20"/>
      <c r="E144" s="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1:34" s="19" customFormat="1" ht="22.5" x14ac:dyDescent="0.25">
      <c r="A145" s="38" t="s">
        <v>0</v>
      </c>
      <c r="B145" s="39" t="s">
        <v>226</v>
      </c>
      <c r="C145" s="89">
        <v>12</v>
      </c>
      <c r="D145" s="20"/>
      <c r="E145" s="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1:34" x14ac:dyDescent="0.25">
      <c r="A146" s="44" t="s">
        <v>176</v>
      </c>
      <c r="B146" s="44"/>
      <c r="C146" s="20"/>
      <c r="D146" s="20"/>
      <c r="E146" s="43"/>
    </row>
    <row r="147" spans="1:34" x14ac:dyDescent="0.25">
      <c r="D147" s="44"/>
      <c r="E147" s="44"/>
    </row>
  </sheetData>
  <sortState ref="A36:AN39">
    <sortCondition ref="A36:A39"/>
  </sortState>
  <mergeCells count="6">
    <mergeCell ref="A130:C130"/>
    <mergeCell ref="A1:D1"/>
    <mergeCell ref="A2:D2"/>
    <mergeCell ref="A3:D3"/>
    <mergeCell ref="A119:B119"/>
    <mergeCell ref="D6:E6"/>
  </mergeCells>
  <printOptions horizontalCentered="1"/>
  <pageMargins left="0.25" right="0.25" top="0.75" bottom="0.75" header="0.3" footer="0.3"/>
  <pageSetup fitToHeight="0" orientation="portrait" r:id="rId1"/>
  <rowBreaks count="2" manualBreakCount="2">
    <brk id="40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85" zoomScaleNormal="85" zoomScaleSheetLayoutView="85" workbookViewId="0">
      <selection activeCell="A3" sqref="A3:L3"/>
    </sheetView>
  </sheetViews>
  <sheetFormatPr baseColWidth="10" defaultRowHeight="15" x14ac:dyDescent="0.25"/>
  <cols>
    <col min="1" max="1" width="9.42578125" style="11" bestFit="1" customWidth="1"/>
    <col min="2" max="2" width="20.7109375" style="11" customWidth="1"/>
    <col min="3" max="3" width="3" style="12" bestFit="1" customWidth="1"/>
    <col min="4" max="4" width="9.42578125" style="11" bestFit="1" customWidth="1"/>
    <col min="5" max="5" width="20.7109375" style="11" customWidth="1"/>
    <col min="6" max="6" width="3" style="25" bestFit="1" customWidth="1"/>
    <col min="7" max="7" width="9.5703125" style="11" bestFit="1" customWidth="1"/>
    <col min="8" max="8" width="20.7109375" style="11" customWidth="1"/>
    <col min="9" max="9" width="3" style="12" bestFit="1" customWidth="1"/>
    <col min="10" max="10" width="9.5703125" style="11" bestFit="1" customWidth="1"/>
    <col min="11" max="11" width="20.7109375" style="11" customWidth="1"/>
    <col min="12" max="12" width="4" style="12" bestFit="1" customWidth="1"/>
    <col min="13" max="14" width="11.42578125" style="77"/>
    <col min="15" max="16384" width="11.42578125" style="11"/>
  </cols>
  <sheetData>
    <row r="1" spans="1:15" s="17" customFormat="1" x14ac:dyDescent="0.25">
      <c r="A1" s="157" t="s">
        <v>115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76"/>
      <c r="N1" s="76"/>
    </row>
    <row r="2" spans="1:15" s="17" customFormat="1" x14ac:dyDescent="0.25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6"/>
      <c r="N2" s="76"/>
    </row>
    <row r="3" spans="1:15" s="17" customFormat="1" ht="15" customHeight="1" x14ac:dyDescent="0.25">
      <c r="A3" s="157" t="s">
        <v>260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76"/>
      <c r="N3" s="76"/>
    </row>
    <row r="4" spans="1:15" x14ac:dyDescent="0.25">
      <c r="A4" s="50"/>
      <c r="B4" s="50"/>
      <c r="C4" s="50"/>
      <c r="D4" s="50"/>
      <c r="E4" s="50"/>
      <c r="F4" s="100"/>
      <c r="G4" s="50"/>
      <c r="H4" s="50"/>
      <c r="I4" s="50"/>
      <c r="J4" s="50"/>
      <c r="K4" s="50"/>
      <c r="L4" s="50"/>
      <c r="M4" s="79"/>
    </row>
    <row r="5" spans="1:15" s="14" customFormat="1" ht="15.75" customHeight="1" x14ac:dyDescent="0.25">
      <c r="A5" s="154" t="s">
        <v>185</v>
      </c>
      <c r="B5" s="155"/>
      <c r="C5" s="156"/>
      <c r="D5" s="154" t="s">
        <v>202</v>
      </c>
      <c r="E5" s="155"/>
      <c r="F5" s="156"/>
      <c r="G5" s="154" t="s">
        <v>214</v>
      </c>
      <c r="H5" s="155"/>
      <c r="I5" s="156"/>
      <c r="J5" s="154" t="s">
        <v>247</v>
      </c>
      <c r="K5" s="155"/>
      <c r="L5" s="156"/>
      <c r="M5" s="78"/>
      <c r="N5" s="78"/>
    </row>
    <row r="6" spans="1:15" s="16" customFormat="1" ht="12.75" x14ac:dyDescent="0.25">
      <c r="A6" s="103" t="s">
        <v>119</v>
      </c>
      <c r="B6" s="104" t="s">
        <v>118</v>
      </c>
      <c r="C6" s="105" t="s">
        <v>117</v>
      </c>
      <c r="D6" s="103" t="s">
        <v>119</v>
      </c>
      <c r="E6" s="104" t="s">
        <v>118</v>
      </c>
      <c r="F6" s="105" t="s">
        <v>117</v>
      </c>
      <c r="G6" s="103" t="s">
        <v>119</v>
      </c>
      <c r="H6" s="104" t="s">
        <v>118</v>
      </c>
      <c r="I6" s="105" t="s">
        <v>117</v>
      </c>
      <c r="J6" s="103" t="s">
        <v>119</v>
      </c>
      <c r="K6" s="104" t="s">
        <v>118</v>
      </c>
      <c r="L6" s="105" t="s">
        <v>117</v>
      </c>
      <c r="M6" s="45"/>
      <c r="N6" s="45"/>
    </row>
    <row r="7" spans="1:15" s="56" customFormat="1" ht="36" x14ac:dyDescent="0.25">
      <c r="A7" s="106" t="s">
        <v>110</v>
      </c>
      <c r="B7" s="107" t="s">
        <v>109</v>
      </c>
      <c r="C7" s="109">
        <v>3</v>
      </c>
      <c r="D7" s="106" t="s">
        <v>97</v>
      </c>
      <c r="E7" s="107" t="s">
        <v>96</v>
      </c>
      <c r="F7" s="109">
        <v>3</v>
      </c>
      <c r="G7" s="106" t="s">
        <v>161</v>
      </c>
      <c r="H7" s="107" t="s">
        <v>164</v>
      </c>
      <c r="I7" s="109">
        <v>3</v>
      </c>
      <c r="J7" s="106" t="s">
        <v>78</v>
      </c>
      <c r="K7" s="107" t="s">
        <v>77</v>
      </c>
      <c r="L7" s="109">
        <v>3</v>
      </c>
      <c r="M7" s="80"/>
      <c r="N7" s="80"/>
    </row>
    <row r="8" spans="1:15" s="56" customFormat="1" ht="24" x14ac:dyDescent="0.25">
      <c r="A8" s="106" t="s">
        <v>106</v>
      </c>
      <c r="B8" s="107" t="s">
        <v>105</v>
      </c>
      <c r="C8" s="109">
        <v>3</v>
      </c>
      <c r="D8" s="106" t="s">
        <v>93</v>
      </c>
      <c r="E8" s="107" t="s">
        <v>127</v>
      </c>
      <c r="F8" s="109">
        <v>3</v>
      </c>
      <c r="G8" s="106" t="s">
        <v>82</v>
      </c>
      <c r="H8" s="107" t="s">
        <v>144</v>
      </c>
      <c r="I8" s="109">
        <v>1</v>
      </c>
      <c r="J8" s="106" t="s">
        <v>139</v>
      </c>
      <c r="K8" s="107" t="s">
        <v>140</v>
      </c>
      <c r="L8" s="109">
        <v>0</v>
      </c>
    </row>
    <row r="9" spans="1:15" s="56" customFormat="1" ht="48" x14ac:dyDescent="0.25">
      <c r="A9" s="106" t="s">
        <v>108</v>
      </c>
      <c r="B9" s="107" t="s">
        <v>107</v>
      </c>
      <c r="C9" s="109">
        <v>3</v>
      </c>
      <c r="D9" s="106" t="s">
        <v>86</v>
      </c>
      <c r="E9" s="107" t="s">
        <v>169</v>
      </c>
      <c r="F9" s="109">
        <v>3</v>
      </c>
      <c r="G9" s="106" t="s">
        <v>84</v>
      </c>
      <c r="H9" s="107" t="s">
        <v>83</v>
      </c>
      <c r="I9" s="109">
        <v>3</v>
      </c>
      <c r="J9" s="106" t="s">
        <v>209</v>
      </c>
      <c r="K9" s="107" t="s">
        <v>210</v>
      </c>
      <c r="L9" s="109">
        <v>3</v>
      </c>
      <c r="M9" s="80"/>
      <c r="N9" s="80"/>
    </row>
    <row r="10" spans="1:15" s="56" customFormat="1" ht="36" x14ac:dyDescent="0.25">
      <c r="A10" s="106" t="s">
        <v>148</v>
      </c>
      <c r="B10" s="107" t="s">
        <v>149</v>
      </c>
      <c r="C10" s="109">
        <v>1</v>
      </c>
      <c r="D10" s="106" t="s">
        <v>95</v>
      </c>
      <c r="E10" s="107" t="s">
        <v>120</v>
      </c>
      <c r="F10" s="109">
        <v>3</v>
      </c>
      <c r="G10" s="106" t="s">
        <v>145</v>
      </c>
      <c r="H10" s="107" t="s">
        <v>152</v>
      </c>
      <c r="I10" s="109">
        <v>3</v>
      </c>
      <c r="J10" s="106" t="s">
        <v>89</v>
      </c>
      <c r="K10" s="107" t="s">
        <v>88</v>
      </c>
      <c r="L10" s="109">
        <v>3</v>
      </c>
      <c r="N10" s="80"/>
    </row>
    <row r="11" spans="1:15" s="56" customFormat="1" ht="24" x14ac:dyDescent="0.25">
      <c r="A11" s="106" t="s">
        <v>102</v>
      </c>
      <c r="B11" s="107" t="s">
        <v>175</v>
      </c>
      <c r="C11" s="109">
        <v>3</v>
      </c>
      <c r="D11" s="106" t="s">
        <v>71</v>
      </c>
      <c r="E11" s="107" t="s">
        <v>172</v>
      </c>
      <c r="F11" s="109">
        <v>3</v>
      </c>
      <c r="G11" s="106"/>
      <c r="H11" s="107" t="s">
        <v>173</v>
      </c>
      <c r="I11" s="109">
        <v>3</v>
      </c>
      <c r="J11" s="106"/>
      <c r="K11" s="107" t="s">
        <v>173</v>
      </c>
      <c r="L11" s="109">
        <v>3</v>
      </c>
    </row>
    <row r="12" spans="1:15" s="55" customFormat="1" ht="12" x14ac:dyDescent="0.25">
      <c r="A12" s="110"/>
      <c r="B12" s="111"/>
      <c r="C12" s="120"/>
      <c r="D12" s="116"/>
      <c r="E12" s="112"/>
      <c r="F12" s="119"/>
      <c r="G12" s="110"/>
      <c r="H12" s="111"/>
      <c r="I12" s="120"/>
      <c r="J12" s="116"/>
      <c r="K12" s="111" t="s">
        <v>173</v>
      </c>
      <c r="L12" s="113">
        <v>3</v>
      </c>
      <c r="M12" s="81"/>
      <c r="N12" s="81"/>
    </row>
    <row r="13" spans="1:15" s="15" customFormat="1" ht="12.75" x14ac:dyDescent="0.25">
      <c r="A13" s="54"/>
      <c r="B13" s="54"/>
      <c r="C13" s="102">
        <f>SUM(C7:C12)</f>
        <v>13</v>
      </c>
      <c r="D13" s="54"/>
      <c r="E13" s="54"/>
      <c r="F13" s="102">
        <f>SUM(F7:F12)</f>
        <v>15</v>
      </c>
      <c r="G13" s="54"/>
      <c r="H13" s="54"/>
      <c r="I13" s="102">
        <f>SUM(I7:I11)</f>
        <v>13</v>
      </c>
      <c r="J13" s="54"/>
      <c r="K13" s="54"/>
      <c r="L13" s="102">
        <f>SUM(L7:L12)</f>
        <v>15</v>
      </c>
      <c r="M13" s="53"/>
      <c r="N13" s="30"/>
    </row>
    <row r="14" spans="1:15" s="14" customFormat="1" ht="15.75" customHeight="1" x14ac:dyDescent="0.25">
      <c r="A14" s="154" t="s">
        <v>200</v>
      </c>
      <c r="B14" s="155"/>
      <c r="C14" s="156"/>
      <c r="D14" s="154" t="s">
        <v>212</v>
      </c>
      <c r="E14" s="155"/>
      <c r="F14" s="156"/>
      <c r="G14" s="154" t="s">
        <v>245</v>
      </c>
      <c r="H14" s="155"/>
      <c r="I14" s="156"/>
      <c r="J14" s="154" t="s">
        <v>256</v>
      </c>
      <c r="K14" s="155"/>
      <c r="L14" s="156"/>
      <c r="M14" s="78"/>
      <c r="N14" s="78"/>
    </row>
    <row r="15" spans="1:15" s="56" customFormat="1" ht="48" x14ac:dyDescent="0.25">
      <c r="A15" s="106" t="s">
        <v>104</v>
      </c>
      <c r="B15" s="107" t="s">
        <v>103</v>
      </c>
      <c r="C15" s="109">
        <v>3</v>
      </c>
      <c r="D15" s="106" t="s">
        <v>136</v>
      </c>
      <c r="E15" s="107" t="s">
        <v>92</v>
      </c>
      <c r="F15" s="109">
        <v>3</v>
      </c>
      <c r="G15" s="106" t="s">
        <v>76</v>
      </c>
      <c r="H15" s="107" t="s">
        <v>75</v>
      </c>
      <c r="I15" s="109">
        <v>3</v>
      </c>
      <c r="J15" s="106" t="s">
        <v>73</v>
      </c>
      <c r="K15" s="107" t="s">
        <v>156</v>
      </c>
      <c r="L15" s="109">
        <v>3</v>
      </c>
      <c r="M15" s="80"/>
      <c r="N15" s="80"/>
      <c r="O15" s="56" t="s">
        <v>8</v>
      </c>
    </row>
    <row r="16" spans="1:15" s="56" customFormat="1" ht="36" x14ac:dyDescent="0.25">
      <c r="A16" s="106" t="s">
        <v>101</v>
      </c>
      <c r="B16" s="107" t="s">
        <v>135</v>
      </c>
      <c r="C16" s="109">
        <v>3</v>
      </c>
      <c r="D16" s="106" t="s">
        <v>137</v>
      </c>
      <c r="E16" s="107" t="s">
        <v>91</v>
      </c>
      <c r="F16" s="109">
        <v>3</v>
      </c>
      <c r="G16" s="106" t="s">
        <v>80</v>
      </c>
      <c r="H16" s="107" t="s">
        <v>79</v>
      </c>
      <c r="I16" s="109">
        <v>3</v>
      </c>
      <c r="J16" s="106" t="s">
        <v>74</v>
      </c>
      <c r="K16" s="107" t="s">
        <v>249</v>
      </c>
      <c r="L16" s="109">
        <v>3</v>
      </c>
      <c r="M16" s="80"/>
      <c r="N16" s="80"/>
    </row>
    <row r="17" spans="1:14" s="56" customFormat="1" ht="24" x14ac:dyDescent="0.25">
      <c r="A17" s="106" t="s">
        <v>100</v>
      </c>
      <c r="B17" s="107" t="s">
        <v>99</v>
      </c>
      <c r="C17" s="109">
        <v>3</v>
      </c>
      <c r="D17" s="106" t="s">
        <v>138</v>
      </c>
      <c r="E17" s="107" t="s">
        <v>90</v>
      </c>
      <c r="F17" s="109">
        <v>3</v>
      </c>
      <c r="G17" s="106" t="s">
        <v>182</v>
      </c>
      <c r="H17" s="107" t="s">
        <v>153</v>
      </c>
      <c r="I17" s="109">
        <v>3</v>
      </c>
      <c r="J17" s="106"/>
      <c r="K17" s="107" t="s">
        <v>174</v>
      </c>
      <c r="L17" s="109">
        <v>3</v>
      </c>
      <c r="M17" s="80"/>
      <c r="N17" s="80"/>
    </row>
    <row r="18" spans="1:14" s="56" customFormat="1" ht="36" x14ac:dyDescent="0.25">
      <c r="A18" s="106" t="s">
        <v>158</v>
      </c>
      <c r="B18" s="107" t="s">
        <v>159</v>
      </c>
      <c r="C18" s="109">
        <v>3</v>
      </c>
      <c r="D18" s="106" t="s">
        <v>205</v>
      </c>
      <c r="E18" s="107" t="s">
        <v>206</v>
      </c>
      <c r="F18" s="109">
        <v>3</v>
      </c>
      <c r="G18" s="106"/>
      <c r="H18" s="107" t="s">
        <v>173</v>
      </c>
      <c r="I18" s="109">
        <v>3</v>
      </c>
      <c r="J18" s="106"/>
      <c r="K18" s="107" t="s">
        <v>173</v>
      </c>
      <c r="L18" s="109">
        <v>3</v>
      </c>
      <c r="M18" s="80"/>
      <c r="N18" s="80"/>
    </row>
    <row r="19" spans="1:14" s="56" customFormat="1" ht="36" x14ac:dyDescent="0.25">
      <c r="A19" s="106" t="s">
        <v>133</v>
      </c>
      <c r="B19" s="107" t="s">
        <v>134</v>
      </c>
      <c r="C19" s="109">
        <v>3</v>
      </c>
      <c r="D19" s="106" t="s">
        <v>184</v>
      </c>
      <c r="E19" s="107" t="s">
        <v>121</v>
      </c>
      <c r="F19" s="109">
        <v>3</v>
      </c>
      <c r="G19" s="106"/>
      <c r="H19" s="107" t="s">
        <v>173</v>
      </c>
      <c r="I19" s="109">
        <v>3</v>
      </c>
      <c r="J19" s="106"/>
      <c r="K19" s="107" t="s">
        <v>173</v>
      </c>
      <c r="L19" s="109">
        <v>2</v>
      </c>
      <c r="M19" s="80"/>
      <c r="N19" s="80"/>
    </row>
    <row r="20" spans="1:14" s="55" customFormat="1" ht="12" x14ac:dyDescent="0.25">
      <c r="A20" s="110"/>
      <c r="B20" s="111"/>
      <c r="C20" s="120"/>
      <c r="D20" s="110"/>
      <c r="E20" s="111"/>
      <c r="F20" s="113"/>
      <c r="G20" s="110"/>
      <c r="H20" s="111"/>
      <c r="I20" s="120"/>
      <c r="J20" s="110"/>
      <c r="K20" s="111"/>
      <c r="L20" s="113"/>
      <c r="M20" s="81"/>
      <c r="N20" s="81"/>
    </row>
    <row r="21" spans="1:14" s="13" customFormat="1" ht="12.75" x14ac:dyDescent="0.25">
      <c r="A21" s="30"/>
      <c r="B21" s="30"/>
      <c r="C21" s="75">
        <f>SUM(C15:C20)</f>
        <v>15</v>
      </c>
      <c r="D21" s="30"/>
      <c r="E21" s="30"/>
      <c r="F21" s="75">
        <f>SUM(F15:F20)</f>
        <v>15</v>
      </c>
      <c r="G21" s="30"/>
      <c r="H21" s="30"/>
      <c r="I21" s="75">
        <f>SUM(I15:I20)</f>
        <v>15</v>
      </c>
      <c r="J21" s="30"/>
      <c r="K21" s="30"/>
      <c r="L21" s="75">
        <f>SUM(L15:L20)</f>
        <v>14</v>
      </c>
      <c r="M21" s="30"/>
      <c r="N21" s="30"/>
    </row>
    <row r="22" spans="1:14" s="14" customFormat="1" ht="15.75" x14ac:dyDescent="0.25">
      <c r="A22" s="154" t="s">
        <v>201</v>
      </c>
      <c r="B22" s="155"/>
      <c r="C22" s="156"/>
      <c r="D22" s="154" t="s">
        <v>213</v>
      </c>
      <c r="E22" s="155"/>
      <c r="F22" s="156"/>
      <c r="G22" s="154" t="s">
        <v>246</v>
      </c>
      <c r="H22" s="155"/>
      <c r="I22" s="156"/>
      <c r="J22" s="154" t="s">
        <v>257</v>
      </c>
      <c r="K22" s="155"/>
      <c r="L22" s="156"/>
      <c r="M22" s="78"/>
      <c r="N22" s="78"/>
    </row>
    <row r="23" spans="1:14" s="57" customFormat="1" ht="36" x14ac:dyDescent="0.25">
      <c r="A23" s="114" t="s">
        <v>150</v>
      </c>
      <c r="B23" s="115" t="s">
        <v>157</v>
      </c>
      <c r="C23" s="121">
        <v>2</v>
      </c>
      <c r="D23" s="114" t="s">
        <v>87</v>
      </c>
      <c r="E23" s="115" t="s">
        <v>151</v>
      </c>
      <c r="F23" s="121">
        <v>2</v>
      </c>
      <c r="G23" s="106"/>
      <c r="H23" s="107"/>
      <c r="I23" s="109"/>
      <c r="J23" s="106"/>
      <c r="K23" s="108"/>
      <c r="L23" s="109"/>
      <c r="M23" s="82"/>
      <c r="N23" s="82"/>
    </row>
    <row r="24" spans="1:14" s="57" customFormat="1" ht="24" x14ac:dyDescent="0.25">
      <c r="A24" s="116"/>
      <c r="B24" s="117"/>
      <c r="C24" s="118"/>
      <c r="D24" s="122" t="s">
        <v>17</v>
      </c>
      <c r="E24" s="112" t="s">
        <v>160</v>
      </c>
      <c r="F24" s="119">
        <v>1</v>
      </c>
      <c r="G24" s="116"/>
      <c r="H24" s="112"/>
      <c r="I24" s="119"/>
      <c r="J24" s="116"/>
      <c r="K24" s="117"/>
      <c r="L24" s="118"/>
      <c r="M24" s="82"/>
      <c r="N24" s="82"/>
    </row>
    <row r="25" spans="1:14" s="55" customFormat="1" ht="12" x14ac:dyDescent="0.25">
      <c r="C25" s="58">
        <f>SUM(C23:C24)</f>
        <v>2</v>
      </c>
      <c r="F25" s="58">
        <f>SUM(F23:F24)</f>
        <v>3</v>
      </c>
      <c r="G25" s="59"/>
      <c r="H25" s="59"/>
      <c r="I25" s="60"/>
      <c r="J25" s="59"/>
      <c r="K25" s="61" t="s">
        <v>116</v>
      </c>
      <c r="L25" s="58">
        <f>C13+F13+I13+L13+C21+F21+I21+L21+C25+F25</f>
        <v>120</v>
      </c>
      <c r="M25" s="81"/>
      <c r="N25" s="81"/>
    </row>
    <row r="26" spans="1:14" s="55" customFormat="1" ht="12" x14ac:dyDescent="0.25">
      <c r="A26" s="63" t="s">
        <v>177</v>
      </c>
      <c r="C26" s="58"/>
      <c r="F26" s="58"/>
      <c r="G26" s="59"/>
      <c r="H26" s="59"/>
      <c r="I26" s="60"/>
      <c r="J26" s="59"/>
      <c r="K26" s="59"/>
      <c r="L26" s="84"/>
      <c r="M26" s="81"/>
      <c r="N26" s="81"/>
    </row>
    <row r="27" spans="1:14" s="59" customFormat="1" ht="12" x14ac:dyDescent="0.2">
      <c r="A27" s="64" t="s">
        <v>170</v>
      </c>
      <c r="B27" s="62"/>
      <c r="C27" s="62"/>
      <c r="D27" s="62"/>
      <c r="E27" s="62"/>
      <c r="F27" s="101"/>
      <c r="G27" s="62"/>
      <c r="H27" s="62"/>
      <c r="I27" s="62"/>
      <c r="J27" s="62"/>
      <c r="K27" s="62"/>
      <c r="L27" s="62"/>
      <c r="M27" s="83"/>
      <c r="N27" s="83"/>
    </row>
    <row r="28" spans="1:14" s="59" customFormat="1" ht="12" x14ac:dyDescent="0.2">
      <c r="A28" s="64" t="s">
        <v>171</v>
      </c>
      <c r="B28" s="62"/>
      <c r="C28" s="62"/>
      <c r="D28" s="62"/>
      <c r="E28" s="62"/>
      <c r="F28" s="101"/>
      <c r="G28" s="62"/>
      <c r="H28" s="62"/>
      <c r="I28" s="62"/>
      <c r="J28" s="62"/>
      <c r="K28" s="62"/>
      <c r="L28" s="62"/>
      <c r="M28" s="83"/>
      <c r="N28" s="83"/>
    </row>
  </sheetData>
  <sortState ref="G15:I18">
    <sortCondition ref="G15:G18"/>
  </sortState>
  <mergeCells count="15">
    <mergeCell ref="G22:I22"/>
    <mergeCell ref="J22:L22"/>
    <mergeCell ref="A1:L1"/>
    <mergeCell ref="A2:L2"/>
    <mergeCell ref="A3:L3"/>
    <mergeCell ref="A22:C22"/>
    <mergeCell ref="D22:F22"/>
    <mergeCell ref="J5:L5"/>
    <mergeCell ref="J14:L14"/>
    <mergeCell ref="A5:C5"/>
    <mergeCell ref="A14:C14"/>
    <mergeCell ref="D5:F5"/>
    <mergeCell ref="D14:F14"/>
    <mergeCell ref="G5:I5"/>
    <mergeCell ref="G14:I1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85" zoomScaleNormal="85" zoomScaleSheetLayoutView="85" workbookViewId="0">
      <selection activeCell="A3" sqref="A3:L3"/>
    </sheetView>
  </sheetViews>
  <sheetFormatPr baseColWidth="10" defaultRowHeight="15" x14ac:dyDescent="0.25"/>
  <cols>
    <col min="1" max="1" width="9.42578125" style="24" bestFit="1" customWidth="1"/>
    <col min="2" max="2" width="20.7109375" style="24" customWidth="1"/>
    <col min="3" max="3" width="3" style="25" bestFit="1" customWidth="1"/>
    <col min="4" max="4" width="9.42578125" style="24" bestFit="1" customWidth="1"/>
    <col min="5" max="5" width="20.7109375" style="24" customWidth="1"/>
    <col min="6" max="6" width="3" style="25" bestFit="1" customWidth="1"/>
    <col min="7" max="7" width="9.28515625" style="24" customWidth="1"/>
    <col min="8" max="8" width="20.7109375" style="24" customWidth="1"/>
    <col min="9" max="9" width="3" style="25" bestFit="1" customWidth="1"/>
    <col min="10" max="10" width="9.5703125" style="24" bestFit="1" customWidth="1"/>
    <col min="11" max="11" width="20.7109375" style="24" customWidth="1"/>
    <col min="12" max="12" width="4" style="25" bestFit="1" customWidth="1"/>
    <col min="13" max="14" width="11.42578125" style="77"/>
    <col min="15" max="16384" width="11.42578125" style="24"/>
  </cols>
  <sheetData>
    <row r="1" spans="1:14" s="32" customFormat="1" x14ac:dyDescent="0.25">
      <c r="A1" s="157" t="s">
        <v>115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76"/>
      <c r="N1" s="76"/>
    </row>
    <row r="2" spans="1:14" s="32" customFormat="1" x14ac:dyDescent="0.25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6"/>
      <c r="N2" s="76"/>
    </row>
    <row r="3" spans="1:14" s="32" customFormat="1" x14ac:dyDescent="0.25">
      <c r="A3" s="157" t="s">
        <v>258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76"/>
      <c r="N3" s="76"/>
    </row>
    <row r="5" spans="1:14" s="29" customFormat="1" ht="15.75" customHeight="1" x14ac:dyDescent="0.25">
      <c r="A5" s="154" t="s">
        <v>200</v>
      </c>
      <c r="B5" s="155"/>
      <c r="C5" s="156"/>
      <c r="D5" s="154" t="s">
        <v>212</v>
      </c>
      <c r="E5" s="155"/>
      <c r="F5" s="156"/>
      <c r="G5" s="154" t="s">
        <v>245</v>
      </c>
      <c r="H5" s="155"/>
      <c r="I5" s="156"/>
      <c r="J5" s="154" t="s">
        <v>256</v>
      </c>
      <c r="K5" s="155"/>
      <c r="L5" s="156"/>
      <c r="M5" s="78"/>
      <c r="N5" s="78"/>
    </row>
    <row r="6" spans="1:14" s="31" customFormat="1" ht="12.75" x14ac:dyDescent="0.25">
      <c r="A6" s="103" t="s">
        <v>119</v>
      </c>
      <c r="B6" s="104" t="s">
        <v>118</v>
      </c>
      <c r="C6" s="105" t="s">
        <v>117</v>
      </c>
      <c r="D6" s="103" t="s">
        <v>119</v>
      </c>
      <c r="E6" s="104" t="s">
        <v>118</v>
      </c>
      <c r="F6" s="105" t="s">
        <v>117</v>
      </c>
      <c r="G6" s="103" t="s">
        <v>119</v>
      </c>
      <c r="H6" s="104" t="s">
        <v>118</v>
      </c>
      <c r="I6" s="105" t="s">
        <v>117</v>
      </c>
      <c r="J6" s="103" t="s">
        <v>119</v>
      </c>
      <c r="K6" s="104" t="s">
        <v>118</v>
      </c>
      <c r="L6" s="105" t="s">
        <v>117</v>
      </c>
      <c r="M6" s="45"/>
      <c r="N6" s="45"/>
    </row>
    <row r="7" spans="1:14" s="55" customFormat="1" ht="48" x14ac:dyDescent="0.25">
      <c r="A7" s="106" t="s">
        <v>104</v>
      </c>
      <c r="B7" s="107" t="s">
        <v>103</v>
      </c>
      <c r="C7" s="109">
        <v>3</v>
      </c>
      <c r="D7" s="106" t="s">
        <v>136</v>
      </c>
      <c r="E7" s="107" t="s">
        <v>92</v>
      </c>
      <c r="F7" s="109">
        <v>3</v>
      </c>
      <c r="G7" s="106" t="s">
        <v>76</v>
      </c>
      <c r="H7" s="107" t="s">
        <v>75</v>
      </c>
      <c r="I7" s="109">
        <v>3</v>
      </c>
      <c r="J7" s="106" t="s">
        <v>73</v>
      </c>
      <c r="K7" s="107" t="s">
        <v>232</v>
      </c>
      <c r="L7" s="109">
        <v>3</v>
      </c>
      <c r="M7" s="81"/>
      <c r="N7" s="81"/>
    </row>
    <row r="8" spans="1:14" s="55" customFormat="1" ht="36" x14ac:dyDescent="0.25">
      <c r="A8" s="106" t="s">
        <v>101</v>
      </c>
      <c r="B8" s="107" t="s">
        <v>135</v>
      </c>
      <c r="C8" s="109">
        <v>3</v>
      </c>
      <c r="D8" s="106" t="s">
        <v>137</v>
      </c>
      <c r="E8" s="107" t="s">
        <v>91</v>
      </c>
      <c r="F8" s="109">
        <v>3</v>
      </c>
      <c r="G8" s="106" t="s">
        <v>80</v>
      </c>
      <c r="H8" s="107" t="s">
        <v>79</v>
      </c>
      <c r="I8" s="109">
        <v>3</v>
      </c>
      <c r="J8" s="106" t="s">
        <v>74</v>
      </c>
      <c r="K8" s="107" t="s">
        <v>249</v>
      </c>
      <c r="L8" s="109">
        <v>3</v>
      </c>
      <c r="M8" s="81"/>
      <c r="N8" s="81"/>
    </row>
    <row r="9" spans="1:14" s="55" customFormat="1" ht="24" x14ac:dyDescent="0.25">
      <c r="A9" s="106" t="s">
        <v>100</v>
      </c>
      <c r="B9" s="107" t="s">
        <v>99</v>
      </c>
      <c r="C9" s="109">
        <v>3</v>
      </c>
      <c r="D9" s="106" t="s">
        <v>138</v>
      </c>
      <c r="E9" s="107" t="s">
        <v>90</v>
      </c>
      <c r="F9" s="109">
        <v>3</v>
      </c>
      <c r="G9" s="106" t="s">
        <v>182</v>
      </c>
      <c r="H9" s="107" t="s">
        <v>233</v>
      </c>
      <c r="I9" s="109">
        <v>3</v>
      </c>
      <c r="J9" s="106" t="s">
        <v>139</v>
      </c>
      <c r="K9" s="107" t="s">
        <v>140</v>
      </c>
      <c r="L9" s="109">
        <v>0</v>
      </c>
      <c r="M9" s="81"/>
      <c r="N9" s="81"/>
    </row>
    <row r="10" spans="1:14" s="55" customFormat="1" ht="36" x14ac:dyDescent="0.25">
      <c r="A10" s="106" t="s">
        <v>158</v>
      </c>
      <c r="B10" s="107" t="s">
        <v>159</v>
      </c>
      <c r="C10" s="109">
        <v>3</v>
      </c>
      <c r="D10" s="106" t="s">
        <v>184</v>
      </c>
      <c r="E10" s="107" t="s">
        <v>121</v>
      </c>
      <c r="F10" s="109">
        <v>3</v>
      </c>
      <c r="G10" s="123"/>
      <c r="H10" s="124" t="s">
        <v>173</v>
      </c>
      <c r="I10" s="125">
        <v>3</v>
      </c>
      <c r="J10" s="123"/>
      <c r="K10" s="124" t="s">
        <v>173</v>
      </c>
      <c r="L10" s="125">
        <v>3</v>
      </c>
      <c r="M10" s="81"/>
      <c r="N10" s="81"/>
    </row>
    <row r="11" spans="1:14" s="55" customFormat="1" ht="24" x14ac:dyDescent="0.25">
      <c r="A11" s="106" t="s">
        <v>133</v>
      </c>
      <c r="B11" s="107" t="s">
        <v>134</v>
      </c>
      <c r="C11" s="109">
        <v>3</v>
      </c>
      <c r="D11" s="106" t="s">
        <v>205</v>
      </c>
      <c r="E11" s="107" t="s">
        <v>206</v>
      </c>
      <c r="F11" s="109">
        <v>3</v>
      </c>
      <c r="G11" s="123"/>
      <c r="H11" s="124" t="s">
        <v>173</v>
      </c>
      <c r="I11" s="125">
        <v>3</v>
      </c>
      <c r="J11" s="123"/>
      <c r="K11" s="124" t="s">
        <v>173</v>
      </c>
      <c r="L11" s="125">
        <v>3</v>
      </c>
      <c r="M11" s="81"/>
      <c r="N11" s="81"/>
    </row>
    <row r="12" spans="1:14" s="55" customFormat="1" ht="12" x14ac:dyDescent="0.25">
      <c r="A12" s="110"/>
      <c r="B12" s="111"/>
      <c r="C12" s="120"/>
      <c r="D12" s="110"/>
      <c r="E12" s="111"/>
      <c r="F12" s="120"/>
      <c r="G12" s="110"/>
      <c r="H12" s="111"/>
      <c r="I12" s="113"/>
      <c r="J12" s="110"/>
      <c r="K12" s="111" t="s">
        <v>173</v>
      </c>
      <c r="L12" s="119">
        <v>2</v>
      </c>
      <c r="M12" s="81"/>
      <c r="N12" s="81"/>
    </row>
    <row r="13" spans="1:14" s="26" customFormat="1" ht="12.75" x14ac:dyDescent="0.25">
      <c r="C13" s="27">
        <f>SUM(C7:C11)</f>
        <v>15</v>
      </c>
      <c r="F13" s="27">
        <f>SUM(F7:F12)</f>
        <v>15</v>
      </c>
      <c r="I13" s="27">
        <f>SUM(I7:I12)</f>
        <v>15</v>
      </c>
      <c r="J13" s="30"/>
      <c r="K13" s="30"/>
      <c r="L13" s="75">
        <f>SUM(L7:L12)</f>
        <v>14</v>
      </c>
      <c r="M13" s="30"/>
      <c r="N13" s="30"/>
    </row>
    <row r="14" spans="1:14" s="29" customFormat="1" ht="15.75" customHeight="1" x14ac:dyDescent="0.25">
      <c r="A14" s="154" t="s">
        <v>201</v>
      </c>
      <c r="B14" s="155"/>
      <c r="C14" s="156"/>
      <c r="D14" s="154" t="s">
        <v>213</v>
      </c>
      <c r="E14" s="155"/>
      <c r="F14" s="156"/>
      <c r="G14" s="154" t="s">
        <v>246</v>
      </c>
      <c r="H14" s="155"/>
      <c r="I14" s="156"/>
      <c r="J14" s="154" t="s">
        <v>257</v>
      </c>
      <c r="K14" s="155"/>
      <c r="L14" s="156"/>
      <c r="M14" s="78"/>
      <c r="N14" s="78"/>
    </row>
    <row r="15" spans="1:14" s="130" customFormat="1" ht="48" x14ac:dyDescent="0.25">
      <c r="A15" s="126"/>
      <c r="B15" s="127"/>
      <c r="C15" s="128"/>
      <c r="D15" s="126" t="s">
        <v>150</v>
      </c>
      <c r="E15" s="127" t="s">
        <v>157</v>
      </c>
      <c r="F15" s="128">
        <v>2</v>
      </c>
      <c r="G15" s="114" t="s">
        <v>87</v>
      </c>
      <c r="H15" s="115" t="s">
        <v>151</v>
      </c>
      <c r="I15" s="121">
        <v>2</v>
      </c>
      <c r="J15" s="114"/>
      <c r="K15" s="115"/>
      <c r="L15" s="121"/>
      <c r="M15" s="129"/>
      <c r="N15" s="129"/>
    </row>
    <row r="16" spans="1:14" s="130" customFormat="1" ht="24" x14ac:dyDescent="0.25">
      <c r="A16" s="110"/>
      <c r="B16" s="131"/>
      <c r="C16" s="132"/>
      <c r="D16" s="110"/>
      <c r="E16" s="131"/>
      <c r="F16" s="132"/>
      <c r="G16" s="122" t="s">
        <v>17</v>
      </c>
      <c r="H16" s="112" t="s">
        <v>160</v>
      </c>
      <c r="I16" s="119">
        <v>1</v>
      </c>
      <c r="J16" s="122"/>
      <c r="K16" s="112"/>
      <c r="L16" s="119"/>
      <c r="M16" s="129"/>
      <c r="N16" s="129"/>
    </row>
    <row r="17" spans="1:14" s="26" customFormat="1" ht="12.75" x14ac:dyDescent="0.25">
      <c r="A17" s="51"/>
      <c r="B17" s="51"/>
      <c r="C17" s="52">
        <f>SUM(C15:C16)</f>
        <v>0</v>
      </c>
      <c r="F17" s="27">
        <f>SUM(F15:F16)</f>
        <v>2</v>
      </c>
      <c r="I17" s="27">
        <f>SUM(I15:I16)</f>
        <v>3</v>
      </c>
      <c r="J17" s="30"/>
      <c r="K17" s="30"/>
      <c r="L17" s="75">
        <f>SUM(L15:L16)</f>
        <v>0</v>
      </c>
      <c r="M17" s="30"/>
      <c r="N17" s="30"/>
    </row>
    <row r="18" spans="1:14" s="29" customFormat="1" ht="15.75" customHeight="1" x14ac:dyDescent="0.25">
      <c r="A18" s="154" t="s">
        <v>202</v>
      </c>
      <c r="B18" s="155"/>
      <c r="C18" s="156"/>
      <c r="D18" s="154" t="s">
        <v>214</v>
      </c>
      <c r="E18" s="155"/>
      <c r="F18" s="156"/>
      <c r="G18" s="154" t="s">
        <v>247</v>
      </c>
      <c r="H18" s="155"/>
      <c r="I18" s="156"/>
      <c r="J18" s="154" t="s">
        <v>259</v>
      </c>
      <c r="K18" s="155"/>
      <c r="L18" s="156"/>
      <c r="M18" s="78"/>
      <c r="N18" s="78"/>
    </row>
    <row r="19" spans="1:14" s="55" customFormat="1" ht="36" x14ac:dyDescent="0.25">
      <c r="A19" s="123" t="s">
        <v>110</v>
      </c>
      <c r="B19" s="124" t="s">
        <v>109</v>
      </c>
      <c r="C19" s="125">
        <v>3</v>
      </c>
      <c r="D19" s="123" t="s">
        <v>97</v>
      </c>
      <c r="E19" s="107" t="s">
        <v>96</v>
      </c>
      <c r="F19" s="125">
        <v>3</v>
      </c>
      <c r="G19" s="106" t="s">
        <v>161</v>
      </c>
      <c r="H19" s="107" t="s">
        <v>164</v>
      </c>
      <c r="I19" s="109">
        <v>3</v>
      </c>
      <c r="J19" s="106" t="s">
        <v>78</v>
      </c>
      <c r="K19" s="107" t="s">
        <v>77</v>
      </c>
      <c r="L19" s="109">
        <v>3</v>
      </c>
      <c r="M19" s="81"/>
      <c r="N19" s="81"/>
    </row>
    <row r="20" spans="1:14" s="55" customFormat="1" ht="48" x14ac:dyDescent="0.25">
      <c r="A20" s="106" t="s">
        <v>106</v>
      </c>
      <c r="B20" s="107" t="s">
        <v>105</v>
      </c>
      <c r="C20" s="109">
        <v>3</v>
      </c>
      <c r="D20" s="106" t="s">
        <v>71</v>
      </c>
      <c r="E20" s="107" t="s">
        <v>172</v>
      </c>
      <c r="F20" s="109">
        <v>3</v>
      </c>
      <c r="G20" s="106" t="s">
        <v>82</v>
      </c>
      <c r="H20" s="107" t="s">
        <v>144</v>
      </c>
      <c r="I20" s="109">
        <v>1</v>
      </c>
      <c r="J20" s="106" t="s">
        <v>209</v>
      </c>
      <c r="K20" s="107" t="s">
        <v>210</v>
      </c>
      <c r="L20" s="109">
        <v>3</v>
      </c>
    </row>
    <row r="21" spans="1:14" s="55" customFormat="1" ht="24" x14ac:dyDescent="0.25">
      <c r="A21" s="106" t="s">
        <v>108</v>
      </c>
      <c r="B21" s="107" t="s">
        <v>107</v>
      </c>
      <c r="C21" s="109">
        <v>3</v>
      </c>
      <c r="D21" s="123" t="s">
        <v>93</v>
      </c>
      <c r="E21" s="124" t="s">
        <v>127</v>
      </c>
      <c r="F21" s="125">
        <v>3</v>
      </c>
      <c r="G21" s="106" t="s">
        <v>84</v>
      </c>
      <c r="H21" s="107" t="s">
        <v>83</v>
      </c>
      <c r="I21" s="109">
        <v>3</v>
      </c>
      <c r="J21" s="123" t="s">
        <v>89</v>
      </c>
      <c r="K21" s="124" t="s">
        <v>88</v>
      </c>
      <c r="L21" s="125">
        <v>3</v>
      </c>
    </row>
    <row r="22" spans="1:14" s="55" customFormat="1" ht="36" x14ac:dyDescent="0.25">
      <c r="A22" s="123" t="s">
        <v>148</v>
      </c>
      <c r="B22" s="124" t="s">
        <v>149</v>
      </c>
      <c r="C22" s="125">
        <v>1</v>
      </c>
      <c r="D22" s="106" t="s">
        <v>95</v>
      </c>
      <c r="E22" s="107" t="s">
        <v>120</v>
      </c>
      <c r="F22" s="109">
        <v>3</v>
      </c>
      <c r="G22" s="106" t="s">
        <v>86</v>
      </c>
      <c r="H22" s="107" t="s">
        <v>169</v>
      </c>
      <c r="I22" s="109">
        <v>3</v>
      </c>
      <c r="J22" s="123"/>
      <c r="K22" s="107" t="s">
        <v>174</v>
      </c>
      <c r="L22" s="125">
        <v>3</v>
      </c>
      <c r="M22" s="81"/>
      <c r="N22" s="81"/>
    </row>
    <row r="23" spans="1:14" s="55" customFormat="1" ht="24" x14ac:dyDescent="0.25">
      <c r="A23" s="106" t="s">
        <v>102</v>
      </c>
      <c r="B23" s="107" t="s">
        <v>175</v>
      </c>
      <c r="C23" s="109">
        <v>3</v>
      </c>
      <c r="D23" s="106" t="s">
        <v>145</v>
      </c>
      <c r="E23" s="107" t="s">
        <v>152</v>
      </c>
      <c r="F23" s="109">
        <v>3</v>
      </c>
      <c r="G23" s="123"/>
      <c r="H23" s="107" t="s">
        <v>173</v>
      </c>
      <c r="I23" s="109">
        <v>3</v>
      </c>
      <c r="J23" s="106"/>
      <c r="K23" s="124" t="s">
        <v>173</v>
      </c>
      <c r="L23" s="125">
        <v>3</v>
      </c>
      <c r="M23" s="81"/>
      <c r="N23" s="81"/>
    </row>
    <row r="24" spans="1:14" s="55" customFormat="1" ht="12" x14ac:dyDescent="0.25">
      <c r="A24" s="116"/>
      <c r="B24" s="112"/>
      <c r="C24" s="119"/>
      <c r="D24" s="110"/>
      <c r="E24" s="111"/>
      <c r="F24" s="120"/>
      <c r="G24" s="110"/>
      <c r="H24" s="111"/>
      <c r="I24" s="120"/>
      <c r="J24" s="116"/>
      <c r="K24" s="111"/>
      <c r="L24" s="120"/>
      <c r="M24" s="81"/>
      <c r="N24" s="81"/>
    </row>
    <row r="25" spans="1:14" s="30" customFormat="1" ht="12.75" x14ac:dyDescent="0.25">
      <c r="A25" s="34"/>
      <c r="B25" s="34"/>
      <c r="C25" s="35">
        <f>SUM(C19:C24)</f>
        <v>13</v>
      </c>
      <c r="D25" s="33"/>
      <c r="E25" s="33"/>
      <c r="F25" s="35">
        <f>SUM(F19:F24)</f>
        <v>15</v>
      </c>
      <c r="G25" s="33"/>
      <c r="H25" s="33"/>
      <c r="I25" s="35">
        <f>SUM(I19:I23)</f>
        <v>13</v>
      </c>
      <c r="J25" s="33"/>
      <c r="K25" s="33"/>
      <c r="L25" s="35">
        <f>SUM(L19:L24)</f>
        <v>15</v>
      </c>
      <c r="M25" s="53"/>
    </row>
    <row r="26" spans="1:14" s="26" customFormat="1" x14ac:dyDescent="0.25">
      <c r="A26" s="63" t="s">
        <v>177</v>
      </c>
      <c r="C26" s="27"/>
      <c r="F26" s="27"/>
      <c r="G26" s="24"/>
      <c r="H26" s="24"/>
      <c r="I26" s="25"/>
      <c r="J26" s="24"/>
      <c r="K26" s="28" t="s">
        <v>116</v>
      </c>
      <c r="L26" s="27">
        <f>F17+I17+L13+I13+F13+C13+L25+I25+F25+C25</f>
        <v>120</v>
      </c>
      <c r="M26" s="30"/>
      <c r="N26" s="30"/>
    </row>
    <row r="27" spans="1:14" x14ac:dyDescent="0.25">
      <c r="A27" s="64" t="s">
        <v>170</v>
      </c>
    </row>
    <row r="28" spans="1:14" x14ac:dyDescent="0.25">
      <c r="A28" s="64" t="s">
        <v>171</v>
      </c>
    </row>
  </sheetData>
  <sortState ref="G6:I8">
    <sortCondition ref="G6:G8"/>
  </sortState>
  <mergeCells count="15">
    <mergeCell ref="A1:L1"/>
    <mergeCell ref="A2:L2"/>
    <mergeCell ref="A3:L3"/>
    <mergeCell ref="A18:C18"/>
    <mergeCell ref="D18:F18"/>
    <mergeCell ref="G18:I18"/>
    <mergeCell ref="J18:L18"/>
    <mergeCell ref="A5:C5"/>
    <mergeCell ref="D5:F5"/>
    <mergeCell ref="G5:I5"/>
    <mergeCell ref="J5:L5"/>
    <mergeCell ref="D14:F14"/>
    <mergeCell ref="G14:I14"/>
    <mergeCell ref="A14:C14"/>
    <mergeCell ref="J14:L1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B-FOR</vt:lpstr>
      <vt:lpstr>B-FOR Chem Automne</vt:lpstr>
      <vt:lpstr>B-FOR Chem Hiver</vt:lpstr>
      <vt:lpstr>'B-FOR'!Zone_d_impression</vt:lpstr>
      <vt:lpstr>'B-FOR Chem Automne'!Zone_d_impression</vt:lpstr>
      <vt:lpstr>'B-FOR Chem Hiver'!Zone_d_impression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2019-05-10T17:56:15Z</cp:lastPrinted>
  <dcterms:created xsi:type="dcterms:W3CDTF">2010-05-19T14:24:58Z</dcterms:created>
  <dcterms:modified xsi:type="dcterms:W3CDTF">2020-05-21T12:55:07Z</dcterms:modified>
</cp:coreProperties>
</file>