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78E6D231-CEB4-4105-BE43-B4A96304926F}" xr6:coauthVersionLast="47" xr6:coauthVersionMax="47" xr10:uidLastSave="{00000000-0000-0000-0000-000000000000}"/>
  <bookViews>
    <workbookView xWindow="-120" yWindow="-120" windowWidth="25440" windowHeight="15390" xr2:uid="{00000000-000D-0000-FFFF-FFFF00000000}"/>
  </bookViews>
  <sheets>
    <sheet name="B-FOR" sheetId="11" r:id="rId1"/>
    <sheet name="B-FOR Chem Automne" sheetId="2" r:id="rId2"/>
    <sheet name="B-FOR Chem Hiver" sheetId="12" r:id="rId3"/>
  </sheets>
  <definedNames>
    <definedName name="_xlnm._FilterDatabase" localSheetId="0" hidden="1">'B-FOR'!$A$1:$AF$116</definedName>
    <definedName name="_xlnm.Print_Area" localSheetId="0">'B-FOR'!$A$1:$G$121</definedName>
    <definedName name="_xlnm.Print_Area" localSheetId="1">'B-FOR Chem Automne'!$A$1:$O$28</definedName>
    <definedName name="_xlnm.Print_Area" localSheetId="2">'B-FOR Chem Hiver'!$A$1:$O$29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1" l="1"/>
  <c r="L25" i="12" l="1"/>
  <c r="I25" i="12"/>
  <c r="F25" i="12"/>
  <c r="C25" i="12"/>
  <c r="L17" i="12"/>
  <c r="F17" i="12"/>
  <c r="C17" i="12"/>
  <c r="I17" i="12"/>
  <c r="L13" i="12"/>
  <c r="L26" i="12" s="1"/>
  <c r="I13" i="12"/>
  <c r="F13" i="12"/>
  <c r="C13" i="12"/>
  <c r="C21" i="2"/>
  <c r="C13" i="2"/>
  <c r="F25" i="2"/>
  <c r="C25" i="2"/>
  <c r="L21" i="2"/>
  <c r="I21" i="2"/>
  <c r="F21" i="2"/>
  <c r="L13" i="2"/>
  <c r="I13" i="2"/>
  <c r="F13" i="2"/>
  <c r="L25" i="2" l="1"/>
  <c r="C44" i="11" l="1"/>
</calcChain>
</file>

<file path=xl/sharedStrings.xml><?xml version="1.0" encoding="utf-8"?>
<sst xmlns="http://schemas.openxmlformats.org/spreadsheetml/2006/main" count="473" uniqueCount="235">
  <si>
    <t>EHE-1FOR</t>
  </si>
  <si>
    <t>MRK-3900</t>
  </si>
  <si>
    <t>Portfolio entrepreneurial II</t>
  </si>
  <si>
    <t>ENT-3010</t>
  </si>
  <si>
    <t>Portfolio entrepreneurial I</t>
  </si>
  <si>
    <t>ENT-3000</t>
  </si>
  <si>
    <t>Savoir entreprendre: la passion de créer et d'agir</t>
  </si>
  <si>
    <t>ENT-1000</t>
  </si>
  <si>
    <t xml:space="preserve"> </t>
  </si>
  <si>
    <t>FOR-3207</t>
  </si>
  <si>
    <t>FOR-2206</t>
  </si>
  <si>
    <t>FOR-2030</t>
  </si>
  <si>
    <t>FOR-3010</t>
  </si>
  <si>
    <t>FOR-2500</t>
  </si>
  <si>
    <t>FOR-2201</t>
  </si>
  <si>
    <t>ECN-2903</t>
  </si>
  <si>
    <t>GGR-3102</t>
  </si>
  <si>
    <t>Séminaire en foresterie internationale</t>
  </si>
  <si>
    <t>FOR-1202</t>
  </si>
  <si>
    <t>Géographie forestière</t>
  </si>
  <si>
    <t>FOR-1201</t>
  </si>
  <si>
    <t>Organisation du travail forestier</t>
  </si>
  <si>
    <t>FOR-2152</t>
  </si>
  <si>
    <t>Écologie et pollution</t>
  </si>
  <si>
    <t>BIO-1910</t>
  </si>
  <si>
    <t>Changements climatiques</t>
  </si>
  <si>
    <t>GGR-1006</t>
  </si>
  <si>
    <t>BIO-4902</t>
  </si>
  <si>
    <t>Mycologie générale</t>
  </si>
  <si>
    <t>BIO-1300</t>
  </si>
  <si>
    <t>Télédétection fondamentale</t>
  </si>
  <si>
    <t>GMT-2006</t>
  </si>
  <si>
    <t>FOR-3101</t>
  </si>
  <si>
    <t>Foresterie urbaine</t>
  </si>
  <si>
    <t>FOR-1111</t>
  </si>
  <si>
    <t>Stage en milieu de travail III
PR: FOR 1501</t>
  </si>
  <si>
    <t>FOR-3500</t>
  </si>
  <si>
    <t>Stage en milieu de travail II
PR: FOR 1500</t>
  </si>
  <si>
    <t>FOR-1501</t>
  </si>
  <si>
    <t>FOR-1500</t>
  </si>
  <si>
    <t>MED-1100</t>
  </si>
  <si>
    <t>Sujets spéciaux</t>
  </si>
  <si>
    <t>FOR-2205</t>
  </si>
  <si>
    <t>FOR-3700</t>
  </si>
  <si>
    <t>Paysage: analyse, protection et mise en valeur</t>
  </si>
  <si>
    <t>GGR-3400</t>
  </si>
  <si>
    <t>Aménagement récréatif et paysager</t>
  </si>
  <si>
    <t>FOR-1120</t>
  </si>
  <si>
    <t>Législation forestière et éthique
Pr: FOR, Crédits exigés : 25 OU SBO, Crédits exigés : 25</t>
  </si>
  <si>
    <t>DRT-2905</t>
  </si>
  <si>
    <t>FOR-2015</t>
  </si>
  <si>
    <t>Aménagement durable et intégré des forêts</t>
  </si>
  <si>
    <t>FOR-1012</t>
  </si>
  <si>
    <t>Évaluation forestière</t>
  </si>
  <si>
    <t>FOR-3006</t>
  </si>
  <si>
    <t>FOR-2017</t>
  </si>
  <si>
    <t>Évaluation environnementale</t>
  </si>
  <si>
    <t>FOR-2020</t>
  </si>
  <si>
    <t>Aménagement écosystémique des forêts du Québec
PR: FOR 1003 OU BIO 2000</t>
  </si>
  <si>
    <t>FOR-2025</t>
  </si>
  <si>
    <t>FOR-2007</t>
  </si>
  <si>
    <t>Comportement organisationnel</t>
  </si>
  <si>
    <t>MNG-1001</t>
  </si>
  <si>
    <t>Entomologie forestière</t>
  </si>
  <si>
    <t>Pathologie forestière
PR: FOR 2000</t>
  </si>
  <si>
    <t>FOR-2006</t>
  </si>
  <si>
    <t>FOR-2210</t>
  </si>
  <si>
    <t>Sols forestiers</t>
  </si>
  <si>
    <t>FOR-1005</t>
  </si>
  <si>
    <t>Matériau bois : sa transformation et son utilisation
PR: BIO 1911</t>
  </si>
  <si>
    <t xml:space="preserve">Opérations forestières </t>
  </si>
  <si>
    <t>FOR-1011</t>
  </si>
  <si>
    <t>FOR-1003</t>
  </si>
  <si>
    <t>FOR-2000</t>
  </si>
  <si>
    <t>Documentation et communication technique</t>
  </si>
  <si>
    <t>COM-1909</t>
  </si>
  <si>
    <t>Dendrométrie</t>
  </si>
  <si>
    <t>FOR-1001</t>
  </si>
  <si>
    <t>Fondements de la foresterie</t>
  </si>
  <si>
    <t>FOR-1010</t>
  </si>
  <si>
    <t>Crédits</t>
  </si>
  <si>
    <t>TITRE</t>
  </si>
  <si>
    <t>SIGLE-NUMÉRO</t>
  </si>
  <si>
    <t>B.Sc.A. - 120 crédits</t>
  </si>
  <si>
    <t>Baccalauréat en aménagement et environnement forestiers (B-FOR)</t>
  </si>
  <si>
    <t>Total des crédits:</t>
  </si>
  <si>
    <t>Cr</t>
  </si>
  <si>
    <t>Titre</t>
  </si>
  <si>
    <t>Numéro</t>
  </si>
  <si>
    <t>Préparation de la mission d'étude en foresterie internationale
PR: FOR 1201</t>
  </si>
  <si>
    <t>AMÉNAGEMENT DURABLE DES FORÊTS</t>
  </si>
  <si>
    <t>FOR-2153</t>
  </si>
  <si>
    <t>Construction de chemins forestiers</t>
  </si>
  <si>
    <t>Photo-interprétation écoforestière
PR: FOR 1001</t>
  </si>
  <si>
    <t>Photo-inter. Écofor.
PR: FOR 1001</t>
  </si>
  <si>
    <t>CHANGEMENTS CLIMATIQUES ET CYCLES ÉCOLOGIQUES</t>
  </si>
  <si>
    <t>ÉCONOMIE ET GESTION FORESTIÈRE</t>
  </si>
  <si>
    <t>FORESTERIE INTERNATIONALE</t>
  </si>
  <si>
    <t>SYLVICULTURE</t>
  </si>
  <si>
    <t>*</t>
  </si>
  <si>
    <t>MAT-1915</t>
  </si>
  <si>
    <t>Probabilités et biostatistique</t>
  </si>
  <si>
    <t>Écologie forestière</t>
  </si>
  <si>
    <t xml:space="preserve">FOR-2019 </t>
  </si>
  <si>
    <t xml:space="preserve">FOR-2021 </t>
  </si>
  <si>
    <t xml:space="preserve">FOR-3610 </t>
  </si>
  <si>
    <t>Préparation du projet de fin d'études</t>
  </si>
  <si>
    <t>FOR-3008</t>
  </si>
  <si>
    <t>Santé et sécurité au travail: notions de base</t>
  </si>
  <si>
    <t>FOR-4035</t>
  </si>
  <si>
    <t>Aménagement des forêts privées
PR: FOR 4035</t>
  </si>
  <si>
    <t>Sylviculture des plantations et ligniculture
PR: FOR 4035</t>
  </si>
  <si>
    <t>FOR-1018</t>
  </si>
  <si>
    <t>Formation pratique (dendrométrie)
CC: FOR 1001</t>
  </si>
  <si>
    <t>FOR-2022</t>
  </si>
  <si>
    <t>Aménagement forestier
PR: FOR 4035</t>
  </si>
  <si>
    <t>Acériculture</t>
  </si>
  <si>
    <t>FOR-4041</t>
  </si>
  <si>
    <t xml:space="preserve">Excursion en écologie forestière
PR: FOR 1003 ET FOR 2000 </t>
  </si>
  <si>
    <t>GMT-1005</t>
  </si>
  <si>
    <t>Fondements des systèmes d'information géographique</t>
  </si>
  <si>
    <t>Formation pratique en sylviculture des feuillus</t>
  </si>
  <si>
    <t>BIO-3201</t>
  </si>
  <si>
    <t>FOR-3007</t>
  </si>
  <si>
    <t>FOR-3002</t>
  </si>
  <si>
    <t>Gestion et conservation de la faune
PR: BIO 2000 ou FOR 1003</t>
  </si>
  <si>
    <t>Problématique forestière du Québec
Pr: FOR 2017 OU ECN 1000 OU ECN 2901</t>
  </si>
  <si>
    <t>Optimisation en opérations forestières
PR: MAT 1915</t>
  </si>
  <si>
    <t>Récolte, transport et équipements forestiers
PR: FOR 1011</t>
  </si>
  <si>
    <t>BIOÉCOLOGIE FORESTIÈRE</t>
  </si>
  <si>
    <t>Amé. éco. des for. du Qc
PR: FOR 1003 OU BIO 2000</t>
  </si>
  <si>
    <t>→   Suivre ce cheminement réduit le risque de conflit d’horaire et de préalables</t>
  </si>
  <si>
    <t>→   Réaliser des stages en milieu de travail durant l’été ou des cours permet de diminuer le nombre de crédits à option à prendre aux sessions d’automne et d’hiver</t>
  </si>
  <si>
    <t>Cours à option</t>
  </si>
  <si>
    <t>Systématique et dendrologie</t>
  </si>
  <si>
    <t>* La disponibilité d'un cours à option à une session souhaitée doit être vérifiée dans CAPSULE .</t>
  </si>
  <si>
    <t>→   La disposition des cours à options demeure à la discrétion de l'étudiant</t>
  </si>
  <si>
    <r>
      <t>COURS À OPTION</t>
    </r>
    <r>
      <rPr>
        <sz val="12"/>
        <rFont val="Arial"/>
        <family val="2"/>
      </rPr>
      <t xml:space="preserve"> - autres exigences</t>
    </r>
  </si>
  <si>
    <t>Écophysiologie et modélisation de la production forestière
PR: BIO 2910</t>
  </si>
  <si>
    <t>FOR-4042</t>
  </si>
  <si>
    <t>FOR-4030</t>
  </si>
  <si>
    <t>GBO-1040</t>
  </si>
  <si>
    <t>Écologie intégrative des symbioses végétales</t>
  </si>
  <si>
    <t>Territoire et ressources : enjeux et perspectives autochtones</t>
  </si>
  <si>
    <t xml:space="preserve">Mission d'étude en foresterie internationale
PR: FOR 1201 ET FOR 2500 </t>
  </si>
  <si>
    <t>Projet en opérations forestières
PR: FOR 1011 et crédits exigés : 72</t>
  </si>
  <si>
    <t>Autres cours à option</t>
  </si>
  <si>
    <t>AGF-4001</t>
  </si>
  <si>
    <t>Agroforesterie tempérée
PR: Crédits exigés : 60</t>
  </si>
  <si>
    <t>*Se référer au rapport de cheminement dans Capsule pour les mises à jour à votre dossier</t>
  </si>
  <si>
    <t>GMT-4051</t>
  </si>
  <si>
    <t xml:space="preserve">Conception de bases de données spatiales
PR: GMT 1005 OU GMT 4015 </t>
  </si>
  <si>
    <t>FOR-4045</t>
  </si>
  <si>
    <t>Introduction à la foresterie autochtone</t>
  </si>
  <si>
    <t>Marketing des produits forestiers
Pr: FOR, Crédits exigés : 20 OU SBO, Crédits exigés : 10</t>
  </si>
  <si>
    <t>GSO-2100</t>
  </si>
  <si>
    <t>Introduction à la gestion de projets
PR: FOR 2017 OU FOR 3006* (FOR-3006 peut être suivi simultanément)</t>
  </si>
  <si>
    <t>Automne 2022</t>
  </si>
  <si>
    <t>Planification forestière: mise en œuvre
PR: FOR 4042</t>
  </si>
  <si>
    <r>
      <t>COURS OBLIGATOIRES</t>
    </r>
    <r>
      <rPr>
        <sz val="12"/>
        <rFont val="Arial"/>
        <family val="2"/>
      </rPr>
      <t xml:space="preserve"> - Activités de formation communes</t>
    </r>
  </si>
  <si>
    <r>
      <t xml:space="preserve">Règle 1. Paysage : </t>
    </r>
    <r>
      <rPr>
        <sz val="10"/>
        <rFont val="Arial"/>
        <family val="2"/>
      </rPr>
      <t>Réussir 3</t>
    </r>
    <r>
      <rPr>
        <sz val="10"/>
        <color rgb="FFFF0000"/>
        <rFont val="Arial"/>
        <family val="2"/>
      </rPr>
      <t xml:space="preserve"> </t>
    </r>
    <r>
      <rPr>
        <sz val="10"/>
        <rFont val="Arial"/>
        <family val="2"/>
      </rPr>
      <t>crédits parmi</t>
    </r>
    <r>
      <rPr>
        <b/>
        <sz val="10"/>
        <rFont val="Arial"/>
        <family val="2"/>
      </rPr>
      <t xml:space="preserve"> :</t>
    </r>
  </si>
  <si>
    <r>
      <t>PROFILS D'ÉTUDES</t>
    </r>
    <r>
      <rPr>
        <sz val="10"/>
        <rFont val="Arial"/>
        <family val="2"/>
      </rPr>
      <t xml:space="preserve"> (non obligatoire - doit être approuvé par la direction de programme)</t>
    </r>
  </si>
  <si>
    <t>Profil entrepreneurial</t>
  </si>
  <si>
    <t>Profil distinction</t>
  </si>
  <si>
    <t>L'étudiant doit avoir acquis 60 crédits dans le programme et présenter la moyenne de programme exigée selon l'entente.</t>
  </si>
  <si>
    <t>Passage intégré à la maîtrise</t>
  </si>
  <si>
    <t>Études - Profil international - Baccalauréat en aménagement et environnement forestiers</t>
  </si>
  <si>
    <t>Écologie et gestion des sols forestiers
PR: FOR 1005 OU FOR 2150</t>
  </si>
  <si>
    <t>Marketing des produits forestiers
PR: FOR, Crédits exigés : 20 OU SBO, Crédits exigés : 10</t>
  </si>
  <si>
    <t>Environnement économique international
PR: ECN 1000 OU FOR 2017</t>
  </si>
  <si>
    <t>Stage en milieu de travail I
PR: FOR 1001 ET FOR 2000 ET Examen Formation obligatoire stage avec résultat de P</t>
  </si>
  <si>
    <t>Légis. for. et éthique
PR: FOR, Crédits exigés : 25 OU SBO, Crédits exigés : 25</t>
  </si>
  <si>
    <t>Aménagement forestier
PR:  FOR 4035</t>
  </si>
  <si>
    <t>Profil international</t>
  </si>
  <si>
    <t xml:space="preserve">Stage interculturel en foresterie, environnement ou milieu autochtone </t>
  </si>
  <si>
    <t>FOR-3400</t>
  </si>
  <si>
    <t>Hiver 2023</t>
  </si>
  <si>
    <t>Été 2023</t>
  </si>
  <si>
    <t>Automne 2023</t>
  </si>
  <si>
    <t xml:space="preserve">Problématique forestière du Québec PR: FOR 2017 </t>
  </si>
  <si>
    <t>Session</t>
  </si>
  <si>
    <t>A</t>
  </si>
  <si>
    <t>H</t>
  </si>
  <si>
    <t>E</t>
  </si>
  <si>
    <t>Hiver 2024</t>
  </si>
  <si>
    <t>Été 2024</t>
  </si>
  <si>
    <t>Automne 2024</t>
  </si>
  <si>
    <t>Économie de l'environnement forestier
PR: FOR 4035</t>
  </si>
  <si>
    <t>FOR-4040</t>
  </si>
  <si>
    <t>Carbone forestier et changements climatiques</t>
  </si>
  <si>
    <t>FOR-4049</t>
  </si>
  <si>
    <t>Diversité génétique et amélioration des arbres
PR: BIO 1005 OU BIO 1911</t>
  </si>
  <si>
    <t>Gestion et conservation de la faune PR: BIO 2000 ou FOR 1003</t>
  </si>
  <si>
    <t>Hiver 2025</t>
  </si>
  <si>
    <t>Été 2025</t>
  </si>
  <si>
    <t>Automne 2025</t>
  </si>
  <si>
    <t>BIO-1925</t>
  </si>
  <si>
    <t xml:space="preserve">Structure et fonctionnement des végétaux ligneux </t>
  </si>
  <si>
    <t>FOR-4048</t>
  </si>
  <si>
    <t>Compétences de programmation pour les sciences forestières</t>
  </si>
  <si>
    <t>Aménagement écosystémique des forêts du Québec PR: FOR 1003 OU BIO 2000</t>
  </si>
  <si>
    <t>Introduction à la gestion de projets PR: FOR 2017 OU FOR 3006*</t>
  </si>
  <si>
    <t>Matériau bois : sa transfo. et son utilisa.</t>
  </si>
  <si>
    <t>Le profil est satisfait par la réussite de 12 crédits de cours convenus entre la direction du programme et l'étudiant.</t>
  </si>
  <si>
    <t>Le passage est satisfait par la réussite de 3 à12 crédits de cours convenus entre la direction du programme et l'étudiant.</t>
  </si>
  <si>
    <t>(Stage possible)</t>
  </si>
  <si>
    <t>Hydrologie forestière</t>
  </si>
  <si>
    <t>Planification forestière : mise en œuvre</t>
  </si>
  <si>
    <t>Aménagement des forêt privées</t>
  </si>
  <si>
    <r>
      <t>Cheminement par session suggéré aux étudiants admis à la session d</t>
    </r>
    <r>
      <rPr>
        <b/>
        <sz val="12"/>
        <rFont val="Arial"/>
        <family val="2"/>
      </rPr>
      <t>'automne 2022</t>
    </r>
  </si>
  <si>
    <t>Hiver 2026</t>
  </si>
  <si>
    <t>Été 2026</t>
  </si>
  <si>
    <r>
      <t>Cheminement par session suggéré aux étudiants admis à la session d'</t>
    </r>
    <r>
      <rPr>
        <b/>
        <sz val="12"/>
        <rFont val="Arial"/>
        <family val="2"/>
      </rPr>
      <t>hiver 2023</t>
    </r>
  </si>
  <si>
    <t>Automne 2026</t>
  </si>
  <si>
    <t>Matériau bois : sa transformation et son utilisation</t>
  </si>
  <si>
    <t>PLG-4051</t>
  </si>
  <si>
    <t>Écologie et gestion responsable des milieux humides</t>
  </si>
  <si>
    <t>BIO-2912</t>
  </si>
  <si>
    <t>Laboratoire d'entomologie forestière</t>
  </si>
  <si>
    <t xml:space="preserve">Projet de fin d'études en aménagement et environnement forestiers
PR: FOR 3610 </t>
  </si>
  <si>
    <t>Programmation annuelle des interventions forestières 
PR : FOR-1011 ET FOR-2017</t>
  </si>
  <si>
    <t>Sylviculture
PR: FOR 1010</t>
  </si>
  <si>
    <t>Formation pratique (sylviculture et écologie)
PR: FOR 1010 ET FOR 1001</t>
  </si>
  <si>
    <t>FOR-2028</t>
  </si>
  <si>
    <r>
      <t>Pour les étudiants admis aux sessions d'</t>
    </r>
    <r>
      <rPr>
        <b/>
        <sz val="12"/>
        <rFont val="Arial"/>
        <family val="2"/>
      </rPr>
      <t xml:space="preserve">automne 2022 </t>
    </r>
    <r>
      <rPr>
        <sz val="12"/>
        <rFont val="Arial"/>
        <family val="2"/>
      </rPr>
      <t>et</t>
    </r>
    <r>
      <rPr>
        <b/>
        <sz val="12"/>
        <rFont val="Arial"/>
        <family val="2"/>
      </rPr>
      <t xml:space="preserve"> d'hiver 2023</t>
    </r>
  </si>
  <si>
    <t>À jour le 15 mars 2022</t>
  </si>
  <si>
    <r>
      <rPr>
        <b/>
        <sz val="10"/>
        <rFont val="Arial"/>
        <family val="2"/>
      </rPr>
      <t xml:space="preserve">Règle 2. Cours à option </t>
    </r>
    <r>
      <rPr>
        <sz val="10"/>
        <rFont val="Arial"/>
        <family val="2"/>
      </rPr>
      <t>Réussir 15 crédits parmi :</t>
    </r>
  </si>
  <si>
    <t>Obtenir 21 crédits de cours et satisfaire, le cas échéant, aux exigences indiquées ci-après.</t>
  </si>
  <si>
    <t>Tous les cours de premier cycle, à l'exception des cours portant le sigle FOR, des cours à option du programme, des cours correctifs en français et des cours d'anglais de niveau inférieur à ANL-2020.
Pour diplômer, l'étudiant doit réussir le cours ANL-2020 ou démontrer qu'il a acquis ce niveau (VEPT : 53) lors du test administré par l'École de langues.
L'étudiant admis au profil entrepreneurial doit suivre le cours ENT-1000.</t>
  </si>
  <si>
    <t>L'étudiant doit avoir acquis 60 crédits du programme et présenter la moyenne de programme exigée selon l'entente. L'étudiant doit rencontrer sa direction de programme pour établir son choix de cours selon l'entente de Profil distinction.</t>
  </si>
  <si>
    <t>Programmation annuelle des interventions forestières 
PR : FOR-1011  ET FOR-2017</t>
  </si>
  <si>
    <r>
      <t>Règle 3. Formation générale :</t>
    </r>
    <r>
      <rPr>
        <sz val="10"/>
        <rFont val="Arial"/>
        <family val="2"/>
      </rPr>
      <t xml:space="preserve"> Réussir 3 crédits parmi :</t>
    </r>
  </si>
  <si>
    <t>Sylviculture des plantations 
PR: FOR 4035</t>
  </si>
  <si>
    <t>Sylviculture des forêts naturelles
PR: FOR 1010</t>
  </si>
  <si>
    <t>Diagnostic écoforestier en forêt boréale
PR: FOR 1010 ET FOR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</si>
</sst>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10"/>
      <color theme="1"/>
      <name val="Arial"/>
      <family val="2"/>
    </font>
    <font>
      <sz val="9"/>
      <color theme="1"/>
      <name val="Calibri"/>
      <family val="2"/>
      <scheme val="minor"/>
    </font>
    <font>
      <sz val="9"/>
      <name val="Calibri"/>
      <family val="2"/>
      <scheme val="minor"/>
    </font>
    <font>
      <b/>
      <sz val="9"/>
      <color theme="1"/>
      <name val="Calibri"/>
      <family val="2"/>
      <scheme val="minor"/>
    </font>
    <font>
      <sz val="9"/>
      <color indexed="8"/>
      <name val="Calibri"/>
      <family val="2"/>
    </font>
    <font>
      <sz val="10"/>
      <color rgb="FFFF0000"/>
      <name val="Arial"/>
      <family val="2"/>
    </font>
    <font>
      <sz val="9"/>
      <name val="Arial"/>
      <family val="2"/>
    </font>
    <font>
      <sz val="8"/>
      <color rgb="FF000000"/>
      <name val="Arial"/>
      <family val="2"/>
    </font>
    <font>
      <sz val="8"/>
      <color theme="1"/>
      <name val="Arial"/>
      <family val="2"/>
    </font>
    <font>
      <u/>
      <sz val="11"/>
      <color theme="10"/>
      <name val="Calibri"/>
      <family val="2"/>
      <scheme val="minor"/>
    </font>
    <font>
      <u/>
      <sz val="9"/>
      <color theme="10"/>
      <name val="Calibri"/>
      <family val="2"/>
      <scheme val="minor"/>
    </font>
    <font>
      <sz val="9"/>
      <color rgb="FFFF0000"/>
      <name val="Calibri"/>
      <family val="2"/>
      <scheme val="minor"/>
    </font>
    <font>
      <sz val="8"/>
      <name val="Calibri"/>
      <family val="2"/>
      <scheme val="minor"/>
    </font>
    <font>
      <sz val="10"/>
      <name val="Calibri"/>
      <family val="2"/>
      <scheme val="minor"/>
    </font>
    <font>
      <b/>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right style="hair">
        <color indexed="64"/>
      </right>
      <top style="hair">
        <color indexed="64"/>
      </top>
      <bottom style="hair">
        <color indexed="64"/>
      </bottom>
      <diagonal/>
    </border>
  </borders>
  <cellStyleXfs count="2">
    <xf numFmtId="0" fontId="0" fillId="0" borderId="0"/>
    <xf numFmtId="0" fontId="20" fillId="0" borderId="0" applyNumberFormat="0" applyFill="0" applyBorder="0" applyAlignment="0" applyProtection="0"/>
  </cellStyleXfs>
  <cellXfs count="183">
    <xf numFmtId="0" fontId="0" fillId="0" borderId="0" xfId="0"/>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2"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2" fillId="0" borderId="0" xfId="0" applyFont="1" applyFill="1" applyAlignment="1">
      <alignment horizontal="left" vertical="center" indent="1"/>
    </xf>
    <xf numFmtId="0" fontId="2" fillId="0" borderId="0" xfId="0" applyFont="1" applyFill="1" applyAlignment="1">
      <alignment horizontal="left" vertical="center" wrapText="1" indent="1"/>
    </xf>
    <xf numFmtId="0" fontId="3" fillId="0" borderId="0" xfId="0" applyFont="1" applyFill="1" applyBorder="1" applyAlignment="1">
      <alignment horizontal="left" vertical="center"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top" wrapText="1"/>
    </xf>
    <xf numFmtId="0" fontId="9" fillId="0" borderId="0" xfId="0" applyFont="1" applyAlignment="1">
      <alignment horizontal="center" vertical="top" wrapText="1"/>
    </xf>
    <xf numFmtId="0" fontId="8" fillId="0" borderId="0" xfId="0" applyFont="1" applyBorder="1" applyAlignment="1">
      <alignment vertical="top" wrapText="1"/>
    </xf>
    <xf numFmtId="0" fontId="10" fillId="0" borderId="0" xfId="0" applyFont="1" applyAlignment="1">
      <alignment vertical="top" wrapText="1"/>
    </xf>
    <xf numFmtId="0" fontId="6" fillId="0" borderId="0" xfId="0" applyFont="1" applyFill="1" applyAlignment="1">
      <alignmen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1" fillId="0" borderId="0" xfId="0" applyFont="1" applyFill="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horizontal="right" vertical="top" wrapText="1"/>
    </xf>
    <xf numFmtId="0" fontId="9" fillId="0" borderId="0" xfId="0" applyFont="1" applyAlignment="1">
      <alignment horizontal="center" vertical="top" wrapText="1"/>
    </xf>
    <xf numFmtId="0" fontId="8" fillId="0" borderId="0" xfId="0" applyFont="1" applyBorder="1" applyAlignment="1">
      <alignment vertical="top" wrapText="1"/>
    </xf>
    <xf numFmtId="0" fontId="10" fillId="0" borderId="0" xfId="0" applyFont="1" applyAlignment="1">
      <alignment vertical="top" wrapText="1"/>
    </xf>
    <xf numFmtId="0" fontId="6" fillId="0" borderId="0" xfId="0" applyFont="1" applyFill="1" applyAlignment="1">
      <alignment vertical="center" wrapText="1"/>
    </xf>
    <xf numFmtId="0" fontId="8" fillId="0" borderId="0" xfId="0" applyFont="1" applyFill="1" applyAlignment="1">
      <alignment vertical="top" wrapText="1"/>
    </xf>
    <xf numFmtId="0" fontId="8" fillId="0" borderId="0" xfId="0" applyFont="1" applyFill="1" applyAlignment="1">
      <alignment horizontal="center" vertical="top" wrapText="1"/>
    </xf>
    <xf numFmtId="0" fontId="1" fillId="0" borderId="0" xfId="0" applyFont="1" applyFill="1" applyAlignment="1">
      <alignment vertical="center"/>
    </xf>
    <xf numFmtId="0" fontId="2" fillId="0" borderId="1" xfId="0" quotePrefix="1" applyNumberFormat="1"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1" xfId="0" applyNumberFormat="1" applyFont="1" applyFill="1" applyBorder="1" applyAlignment="1">
      <alignment horizontal="left" vertical="center" indent="1"/>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0" xfId="0" applyNumberFormat="1" applyFont="1" applyFill="1" applyBorder="1" applyAlignment="1">
      <alignment horizontal="left" vertical="center" indent="1"/>
    </xf>
    <xf numFmtId="0" fontId="2" fillId="0" borderId="0" xfId="0" applyFont="1" applyFill="1" applyBorder="1" applyAlignment="1">
      <alignment horizontal="left" vertical="center"/>
    </xf>
    <xf numFmtId="0" fontId="10" fillId="0" borderId="0" xfId="0" applyFont="1" applyBorder="1" applyAlignment="1">
      <alignment vertical="top" wrapText="1"/>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indent="1"/>
    </xf>
    <xf numFmtId="0" fontId="0" fillId="0" borderId="0" xfId="0"/>
    <xf numFmtId="0" fontId="8" fillId="0" borderId="0" xfId="0" applyFont="1" applyAlignment="1">
      <alignment vertical="top" wrapText="1"/>
    </xf>
    <xf numFmtId="0" fontId="8" fillId="0" borderId="0" xfId="0" applyFont="1" applyAlignment="1">
      <alignment horizontal="center" vertical="top" wrapText="1"/>
    </xf>
    <xf numFmtId="2" fontId="8" fillId="0" borderId="0" xfId="0" applyNumberFormat="1" applyFont="1" applyBorder="1" applyAlignment="1">
      <alignment vertical="top" wrapText="1"/>
    </xf>
    <xf numFmtId="0" fontId="8" fillId="0" borderId="0" xfId="0" applyFont="1" applyFill="1" applyBorder="1" applyAlignment="1">
      <alignment vertical="top" wrapText="1"/>
    </xf>
    <xf numFmtId="0" fontId="12" fillId="0" borderId="0" xfId="0" applyFont="1" applyAlignment="1">
      <alignment vertical="top" wrapText="1"/>
    </xf>
    <xf numFmtId="0" fontId="12" fillId="0" borderId="0" xfId="0" applyFont="1" applyFill="1" applyAlignment="1">
      <alignment vertical="top" wrapText="1"/>
    </xf>
    <xf numFmtId="0" fontId="14" fillId="0" borderId="0" xfId="0" applyFont="1" applyFill="1" applyAlignment="1">
      <alignment horizontal="center" vertical="top" wrapText="1"/>
    </xf>
    <xf numFmtId="0" fontId="12" fillId="0" borderId="0" xfId="0" applyFont="1" applyAlignment="1">
      <alignment horizontal="center" vertical="top"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top" wrapText="1"/>
    </xf>
    <xf numFmtId="0" fontId="12" fillId="0" borderId="0" xfId="0" applyFont="1"/>
    <xf numFmtId="0" fontId="12" fillId="0" borderId="0" xfId="0" applyFont="1" applyAlignment="1">
      <alignment vertical="top"/>
    </xf>
    <xf numFmtId="0" fontId="15" fillId="0" borderId="0" xfId="0" applyFont="1" applyAlignment="1">
      <alignment vertical="center"/>
    </xf>
    <xf numFmtId="0" fontId="2" fillId="0" borderId="0" xfId="0" applyFont="1" applyFill="1" applyBorder="1" applyAlignment="1">
      <alignment horizontal="left" vertical="top" wrapText="1" indent="1"/>
    </xf>
    <xf numFmtId="0" fontId="2" fillId="0" borderId="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3" fillId="0" borderId="3" xfId="0" applyFont="1" applyFill="1" applyBorder="1" applyAlignment="1">
      <alignment horizontal="left" vertical="center" indent="1"/>
    </xf>
    <xf numFmtId="0" fontId="2" fillId="0" borderId="3" xfId="0" applyFont="1" applyFill="1" applyBorder="1" applyAlignment="1">
      <alignment horizontal="left" vertical="center" wrapText="1" indent="1"/>
    </xf>
    <xf numFmtId="0" fontId="3" fillId="0" borderId="2" xfId="0" applyFont="1" applyFill="1" applyBorder="1" applyAlignment="1">
      <alignment horizontal="left" vertical="center" indent="1"/>
    </xf>
    <xf numFmtId="0" fontId="2" fillId="0" borderId="2" xfId="0" applyFont="1" applyFill="1" applyBorder="1" applyAlignment="1">
      <alignment horizontal="left" vertical="center" wrapText="1" indent="1"/>
    </xf>
    <xf numFmtId="0" fontId="2" fillId="0" borderId="2" xfId="0" applyFont="1" applyFill="1" applyBorder="1" applyAlignment="1">
      <alignment horizontal="left" vertical="center" indent="1"/>
    </xf>
    <xf numFmtId="0" fontId="8" fillId="0" borderId="0" xfId="0" applyFont="1" applyBorder="1" applyAlignment="1">
      <alignment horizontal="center" vertical="top" wrapText="1"/>
    </xf>
    <xf numFmtId="0" fontId="6" fillId="0" borderId="0" xfId="0" applyFont="1" applyFill="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center" vertical="top" wrapText="1"/>
    </xf>
    <xf numFmtId="0" fontId="0" fillId="0" borderId="0" xfId="0" applyBorder="1"/>
    <xf numFmtId="0" fontId="12" fillId="0" borderId="0"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horizontal="center" vertical="top" wrapText="1"/>
    </xf>
    <xf numFmtId="0" fontId="12" fillId="0" borderId="0" xfId="0" applyFont="1" applyBorder="1" applyAlignment="1">
      <alignment vertical="center" wrapText="1"/>
    </xf>
    <xf numFmtId="0" fontId="2" fillId="0" borderId="0" xfId="0" applyFont="1" applyFill="1" applyAlignment="1">
      <alignment horizontal="left" indent="1"/>
    </xf>
    <xf numFmtId="0" fontId="2" fillId="0" borderId="0" xfId="0" applyFont="1" applyFill="1" applyBorder="1" applyAlignment="1">
      <alignment horizontal="left" vertical="center" wrapText="1" indent="1"/>
    </xf>
    <xf numFmtId="0" fontId="3" fillId="0" borderId="0" xfId="0" applyFont="1" applyFill="1" applyAlignment="1">
      <alignment horizontal="left" vertical="center" indent="1"/>
    </xf>
    <xf numFmtId="0" fontId="2" fillId="0" borderId="0" xfId="0" applyFont="1" applyFill="1" applyBorder="1" applyAlignment="1">
      <alignment horizontal="left" vertical="center" wrapText="1" indent="1"/>
    </xf>
    <xf numFmtId="0" fontId="2" fillId="0" borderId="1" xfId="0" quotePrefix="1" applyNumberFormat="1" applyFont="1" applyFill="1" applyBorder="1" applyAlignment="1">
      <alignment horizontal="center" vertical="center"/>
    </xf>
    <xf numFmtId="0" fontId="3" fillId="2" borderId="0" xfId="0" applyFont="1" applyFill="1" applyAlignment="1">
      <alignment horizontal="center" vertical="center"/>
    </xf>
    <xf numFmtId="0"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wrapText="1" indent="1"/>
    </xf>
    <xf numFmtId="0" fontId="2" fillId="0" borderId="0" xfId="0" applyFont="1" applyAlignment="1">
      <alignment horizontal="left" vertical="center" indent="1"/>
    </xf>
    <xf numFmtId="0" fontId="0" fillId="0" borderId="0" xfId="0" applyAlignment="1">
      <alignment horizontal="center"/>
    </xf>
    <xf numFmtId="0" fontId="12" fillId="0" borderId="0" xfId="0" applyFont="1" applyAlignment="1">
      <alignment horizontal="center"/>
    </xf>
    <xf numFmtId="0" fontId="8" fillId="0" borderId="0" xfId="0" applyFont="1" applyFill="1" applyBorder="1" applyAlignment="1">
      <alignment horizontal="center"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horizontal="center"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2" fillId="0" borderId="9"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1" xfId="0" applyFont="1" applyFill="1" applyBorder="1" applyAlignment="1">
      <alignment vertical="top" wrapText="1"/>
    </xf>
    <xf numFmtId="0" fontId="12" fillId="0" borderId="12" xfId="0" applyFont="1" applyBorder="1" applyAlignment="1">
      <alignment horizontal="center" vertical="top" wrapText="1"/>
    </xf>
    <xf numFmtId="0" fontId="13" fillId="0" borderId="7" xfId="0" applyFont="1" applyFill="1" applyBorder="1" applyAlignment="1">
      <alignment vertical="center"/>
    </xf>
    <xf numFmtId="0" fontId="13" fillId="0" borderId="8" xfId="0" applyFont="1" applyFill="1" applyBorder="1" applyAlignment="1">
      <alignment vertical="center" wrapText="1"/>
    </xf>
    <xf numFmtId="0" fontId="12" fillId="0" borderId="10" xfId="0" applyFont="1" applyFill="1" applyBorder="1" applyAlignment="1">
      <alignmen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2" xfId="0" applyFont="1" applyBorder="1" applyAlignment="1">
      <alignment vertical="top" wrapText="1"/>
    </xf>
    <xf numFmtId="0" fontId="13" fillId="0" borderId="9" xfId="0" applyNumberFormat="1" applyFont="1" applyFill="1" applyBorder="1" applyAlignment="1">
      <alignment horizontal="center" vertical="center"/>
    </xf>
    <xf numFmtId="0" fontId="12" fillId="0" borderId="10" xfId="0" applyFont="1" applyFill="1" applyBorder="1" applyAlignment="1">
      <alignment horizontal="left" vertical="top" wrapText="1"/>
    </xf>
    <xf numFmtId="0" fontId="12" fillId="0" borderId="9" xfId="0" applyFont="1" applyBorder="1" applyAlignment="1">
      <alignment horizontal="center" vertical="top" wrapText="1"/>
    </xf>
    <xf numFmtId="0" fontId="17" fillId="0" borderId="7" xfId="0" applyFont="1" applyFill="1" applyBorder="1" applyAlignment="1">
      <alignment vertical="center"/>
    </xf>
    <xf numFmtId="0" fontId="17" fillId="0" borderId="8" xfId="0" applyFont="1" applyFill="1" applyBorder="1" applyAlignment="1">
      <alignment vertical="center" wrapText="1"/>
    </xf>
    <xf numFmtId="0" fontId="17" fillId="0" borderId="9" xfId="0" applyNumberFormat="1" applyFont="1" applyFill="1" applyBorder="1" applyAlignment="1">
      <alignment horizontal="center" vertical="center"/>
    </xf>
    <xf numFmtId="0" fontId="14" fillId="0" borderId="0" xfId="0" applyFont="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2" fillId="0" borderId="0" xfId="0" applyFont="1" applyFill="1" applyBorder="1" applyAlignment="1">
      <alignment horizontal="left" vertical="center" wrapText="1" indent="1"/>
    </xf>
    <xf numFmtId="0" fontId="4" fillId="0" borderId="0" xfId="0" applyFont="1" applyFill="1" applyBorder="1" applyAlignment="1">
      <alignment vertical="center"/>
    </xf>
    <xf numFmtId="0" fontId="2" fillId="0" borderId="0" xfId="0" applyFont="1" applyFill="1" applyAlignment="1">
      <alignment horizontal="right"/>
    </xf>
    <xf numFmtId="0" fontId="3" fillId="2" borderId="0" xfId="0" applyFont="1" applyFill="1" applyAlignment="1">
      <alignment horizontal="left" vertical="center"/>
    </xf>
    <xf numFmtId="0" fontId="2" fillId="0" borderId="14" xfId="0" applyFont="1" applyFill="1" applyBorder="1" applyAlignment="1">
      <alignment horizontal="center" vertical="center"/>
    </xf>
    <xf numFmtId="0" fontId="18" fillId="0" borderId="3" xfId="0" applyFont="1" applyFill="1" applyBorder="1" applyAlignment="1">
      <alignment vertical="center" wrapText="1"/>
    </xf>
    <xf numFmtId="0" fontId="21" fillId="0" borderId="1" xfId="1" applyFont="1" applyFill="1" applyBorder="1" applyAlignment="1">
      <alignment horizontal="left" vertical="center" wrapText="1" indent="1"/>
    </xf>
    <xf numFmtId="0" fontId="20" fillId="0" borderId="11" xfId="1" applyFill="1" applyBorder="1" applyAlignment="1">
      <alignment vertical="center" wrapText="1"/>
    </xf>
    <xf numFmtId="0" fontId="22" fillId="0" borderId="0" xfId="0" applyFont="1" applyFill="1" applyAlignment="1">
      <alignment vertical="top" wrapText="1"/>
    </xf>
    <xf numFmtId="0" fontId="12" fillId="0" borderId="0" xfId="0" applyFont="1" applyAlignment="1">
      <alignment horizontal="center" vertical="center"/>
    </xf>
    <xf numFmtId="0" fontId="12" fillId="0" borderId="0" xfId="0" applyFont="1" applyAlignment="1">
      <alignment horizontal="right" vertical="center" wrapText="1"/>
    </xf>
    <xf numFmtId="0" fontId="12" fillId="0" borderId="0" xfId="0" applyFont="1" applyAlignment="1">
      <alignment horizontal="right"/>
    </xf>
    <xf numFmtId="0" fontId="10" fillId="0" borderId="0" xfId="0" applyFont="1" applyBorder="1" applyAlignment="1">
      <alignment vertical="top"/>
    </xf>
    <xf numFmtId="0" fontId="12" fillId="0" borderId="14"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2" fillId="0" borderId="0" xfId="0" applyNumberFormat="1" applyFont="1" applyFill="1" applyBorder="1" applyAlignment="1">
      <alignment horizontal="center" vertical="center"/>
    </xf>
    <xf numFmtId="0" fontId="2" fillId="0" borderId="1" xfId="0" quotePrefix="1"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indent="1"/>
    </xf>
    <xf numFmtId="0" fontId="1" fillId="0" borderId="0" xfId="0" applyFont="1" applyFill="1" applyAlignment="1">
      <alignment vertical="center"/>
    </xf>
    <xf numFmtId="0" fontId="1" fillId="0" borderId="0" xfId="0" applyFont="1" applyFill="1" applyAlignment="1">
      <alignment horizontal="left" vertical="center"/>
    </xf>
    <xf numFmtId="0" fontId="2" fillId="0" borderId="14" xfId="0" applyFont="1" applyFill="1" applyBorder="1" applyAlignment="1">
      <alignment horizontal="center" vertical="center"/>
    </xf>
    <xf numFmtId="0" fontId="2" fillId="0" borderId="0" xfId="0" applyNumberFormat="1" applyFont="1" applyFill="1" applyBorder="1" applyAlignment="1">
      <alignment horizontal="left" vertical="center" indent="1"/>
    </xf>
    <xf numFmtId="0" fontId="2" fillId="0" borderId="0" xfId="0" applyFont="1" applyFill="1" applyAlignment="1">
      <alignment vertical="center"/>
    </xf>
    <xf numFmtId="0" fontId="2" fillId="0" borderId="0" xfId="0" applyFont="1" applyFill="1" applyAlignment="1">
      <alignment horizontal="left" vertical="center" inden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horizontal="left" indent="1"/>
    </xf>
    <xf numFmtId="0" fontId="19" fillId="0" borderId="0" xfId="0" applyFont="1" applyFill="1" applyAlignment="1">
      <alignment horizontal="left" vertical="center"/>
    </xf>
    <xf numFmtId="0" fontId="2" fillId="0" borderId="0" xfId="0" applyFont="1" applyFill="1" applyAlignment="1">
      <alignment vertical="center" wrapText="1"/>
    </xf>
    <xf numFmtId="0" fontId="2" fillId="0" borderId="1" xfId="0" applyFont="1" applyFill="1" applyBorder="1" applyAlignment="1">
      <alignment horizontal="center" vertical="center"/>
    </xf>
    <xf numFmtId="0" fontId="13" fillId="0" borderId="7" xfId="0" applyFont="1" applyFill="1" applyBorder="1" applyAlignment="1">
      <alignment vertical="top" wrapText="1"/>
    </xf>
    <xf numFmtId="0" fontId="13" fillId="0" borderId="8" xfId="0" applyFont="1" applyFill="1" applyBorder="1" applyAlignment="1">
      <alignment vertical="top" wrapText="1"/>
    </xf>
    <xf numFmtId="0" fontId="13" fillId="0" borderId="9" xfId="0" applyFont="1" applyFill="1" applyBorder="1" applyAlignment="1">
      <alignment horizontal="center" vertical="top" wrapText="1"/>
    </xf>
    <xf numFmtId="0" fontId="13" fillId="0" borderId="8" xfId="0" applyFont="1" applyBorder="1" applyAlignment="1">
      <alignment vertical="top" wrapText="1"/>
    </xf>
    <xf numFmtId="0" fontId="13" fillId="0" borderId="9" xfId="0" applyFont="1" applyFill="1" applyBorder="1" applyAlignment="1">
      <alignment vertical="top" wrapText="1"/>
    </xf>
    <xf numFmtId="0" fontId="13" fillId="0" borderId="10" xfId="0" applyFont="1" applyFill="1" applyBorder="1" applyAlignment="1">
      <alignment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2" xfId="0" applyFont="1" applyBorder="1" applyAlignment="1">
      <alignment horizontal="center" vertical="top" wrapText="1"/>
    </xf>
    <xf numFmtId="0" fontId="24" fillId="0" borderId="0" xfId="0" applyFont="1" applyBorder="1" applyAlignment="1">
      <alignment vertical="top" wrapText="1"/>
    </xf>
    <xf numFmtId="0" fontId="24" fillId="0" borderId="0" xfId="0" applyFont="1" applyBorder="1" applyAlignment="1">
      <alignment horizontal="center" vertical="top" wrapText="1"/>
    </xf>
    <xf numFmtId="0" fontId="13" fillId="0" borderId="8" xfId="0" applyFont="1" applyFill="1" applyBorder="1" applyAlignment="1">
      <alignment horizontal="center" vertical="top" wrapText="1"/>
    </xf>
    <xf numFmtId="0" fontId="2" fillId="0" borderId="0" xfId="0" applyFont="1" applyFill="1" applyAlignment="1">
      <alignment horizontal="left" vertical="center" wrapText="1" indent="1"/>
    </xf>
    <xf numFmtId="0" fontId="2" fillId="0" borderId="13" xfId="0" applyFont="1" applyFill="1" applyBorder="1" applyAlignment="1">
      <alignment horizontal="left" vertical="center" wrapText="1"/>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 fillId="0" borderId="3" xfId="0" applyFont="1" applyFill="1" applyBorder="1" applyAlignment="1">
      <alignment vertical="center"/>
    </xf>
    <xf numFmtId="0" fontId="2" fillId="0" borderId="1" xfId="0" applyFont="1" applyFill="1" applyBorder="1" applyAlignment="1">
      <alignment horizontal="center" vertical="center"/>
    </xf>
    <xf numFmtId="0" fontId="25" fillId="2" borderId="4" xfId="0" applyFont="1" applyFill="1" applyBorder="1" applyAlignment="1">
      <alignment horizontal="center" vertical="top" wrapText="1"/>
    </xf>
    <xf numFmtId="0" fontId="25" fillId="2" borderId="5" xfId="0" applyFont="1" applyFill="1" applyBorder="1" applyAlignment="1">
      <alignment horizontal="center" vertical="top" wrapText="1"/>
    </xf>
    <xf numFmtId="0" fontId="25" fillId="2" borderId="6" xfId="0" applyFont="1" applyFill="1" applyBorder="1" applyAlignment="1">
      <alignment horizontal="center" vertical="top" wrapText="1"/>
    </xf>
    <xf numFmtId="0" fontId="6" fillId="0" borderId="0" xfId="0" applyFont="1" applyFill="1" applyAlignment="1">
      <alignment horizontal="center" vertical="center"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22"/>
  <sheetViews>
    <sheetView tabSelected="1" zoomScaleNormal="100" zoomScaleSheetLayoutView="100" workbookViewId="0">
      <selection activeCell="F86" sqref="F86"/>
    </sheetView>
  </sheetViews>
  <sheetFormatPr baseColWidth="10" defaultColWidth="7.85546875" defaultRowHeight="14.25" x14ac:dyDescent="0.25"/>
  <cols>
    <col min="1" max="1" width="13.85546875" style="1" customWidth="1"/>
    <col min="2" max="2" width="61.85546875" style="2" customWidth="1"/>
    <col min="3" max="3" width="5.85546875" style="19" bestFit="1" customWidth="1"/>
    <col min="4" max="4" width="3.85546875" style="19" customWidth="1"/>
    <col min="5" max="5" width="3.85546875" style="1" bestFit="1" customWidth="1"/>
    <col min="6" max="6" width="17.85546875" style="149" bestFit="1" customWidth="1"/>
    <col min="7" max="7" width="36.5703125" style="149" bestFit="1" customWidth="1"/>
    <col min="8" max="16384" width="7.85546875" style="33"/>
  </cols>
  <sheetData>
    <row r="1" spans="1:32" ht="18" x14ac:dyDescent="0.25">
      <c r="A1" s="172" t="s">
        <v>84</v>
      </c>
      <c r="B1" s="172"/>
      <c r="C1" s="172"/>
      <c r="D1" s="172"/>
      <c r="E1" s="119"/>
      <c r="G1" s="155"/>
    </row>
    <row r="2" spans="1:32" ht="15" x14ac:dyDescent="0.25">
      <c r="A2" s="173" t="s">
        <v>83</v>
      </c>
      <c r="B2" s="173"/>
      <c r="C2" s="173"/>
      <c r="D2" s="173"/>
      <c r="E2" s="119"/>
      <c r="G2" s="155"/>
    </row>
    <row r="3" spans="1:32" ht="15.75" x14ac:dyDescent="0.25">
      <c r="A3" s="173" t="s">
        <v>224</v>
      </c>
      <c r="B3" s="173"/>
      <c r="C3" s="173"/>
      <c r="D3" s="173"/>
      <c r="E3" s="119"/>
      <c r="G3" s="155"/>
    </row>
    <row r="4" spans="1:32" x14ac:dyDescent="0.2">
      <c r="A4" s="77" t="s">
        <v>149</v>
      </c>
      <c r="B4" s="6"/>
      <c r="D4" s="120" t="s">
        <v>225</v>
      </c>
      <c r="G4" s="155"/>
    </row>
    <row r="5" spans="1:32" ht="15.75" x14ac:dyDescent="0.25">
      <c r="A5" s="9" t="s">
        <v>159</v>
      </c>
      <c r="B5" s="10"/>
      <c r="C5" s="82">
        <f>SUM(C7:C42)</f>
        <v>99</v>
      </c>
      <c r="D5" s="121" t="s">
        <v>80</v>
      </c>
      <c r="E5" s="8"/>
    </row>
    <row r="6" spans="1:32" x14ac:dyDescent="0.25">
      <c r="A6" s="35" t="s">
        <v>82</v>
      </c>
      <c r="B6" s="36" t="s">
        <v>81</v>
      </c>
      <c r="C6" s="151" t="s">
        <v>80</v>
      </c>
      <c r="D6" s="175" t="s">
        <v>180</v>
      </c>
      <c r="E6" s="175"/>
    </row>
    <row r="7" spans="1:32" x14ac:dyDescent="0.25">
      <c r="A7" s="35" t="s">
        <v>196</v>
      </c>
      <c r="B7" s="35" t="s">
        <v>197</v>
      </c>
      <c r="C7" s="151">
        <v>3</v>
      </c>
      <c r="D7" s="151" t="s">
        <v>181</v>
      </c>
      <c r="E7" s="140">
        <v>1</v>
      </c>
    </row>
    <row r="8" spans="1:32" x14ac:dyDescent="0.25">
      <c r="A8" s="35" t="s">
        <v>77</v>
      </c>
      <c r="B8" s="36" t="s">
        <v>76</v>
      </c>
      <c r="C8" s="136">
        <v>3</v>
      </c>
      <c r="D8" s="151" t="s">
        <v>181</v>
      </c>
      <c r="E8" s="140">
        <v>1</v>
      </c>
    </row>
    <row r="9" spans="1:32" x14ac:dyDescent="0.25">
      <c r="A9" s="35" t="s">
        <v>79</v>
      </c>
      <c r="B9" s="36" t="s">
        <v>78</v>
      </c>
      <c r="C9" s="135">
        <v>3</v>
      </c>
      <c r="D9" s="151" t="s">
        <v>181</v>
      </c>
      <c r="E9" s="140">
        <v>1</v>
      </c>
    </row>
    <row r="10" spans="1:32" ht="22.5" x14ac:dyDescent="0.25">
      <c r="A10" s="35" t="s">
        <v>112</v>
      </c>
      <c r="B10" s="36" t="s">
        <v>113</v>
      </c>
      <c r="C10" s="136">
        <v>1</v>
      </c>
      <c r="D10" s="151" t="s">
        <v>181</v>
      </c>
      <c r="E10" s="37">
        <v>1</v>
      </c>
    </row>
    <row r="11" spans="1:32" x14ac:dyDescent="0.25">
      <c r="A11" s="35" t="s">
        <v>73</v>
      </c>
      <c r="B11" s="36" t="s">
        <v>134</v>
      </c>
      <c r="C11" s="136">
        <v>3</v>
      </c>
      <c r="D11" s="151" t="s">
        <v>181</v>
      </c>
      <c r="E11" s="140">
        <v>1</v>
      </c>
    </row>
    <row r="12" spans="1:32" x14ac:dyDescent="0.25">
      <c r="A12" s="35" t="s">
        <v>72</v>
      </c>
      <c r="B12" s="36" t="s">
        <v>102</v>
      </c>
      <c r="C12" s="136">
        <v>3</v>
      </c>
      <c r="D12" s="151" t="s">
        <v>182</v>
      </c>
      <c r="E12" s="37">
        <v>2</v>
      </c>
    </row>
    <row r="13" spans="1:32" x14ac:dyDescent="0.25">
      <c r="A13" s="35" t="s">
        <v>71</v>
      </c>
      <c r="B13" s="36" t="s">
        <v>70</v>
      </c>
      <c r="C13" s="135">
        <v>3</v>
      </c>
      <c r="D13" s="151" t="s">
        <v>182</v>
      </c>
      <c r="E13" s="37">
        <v>2</v>
      </c>
    </row>
    <row r="14" spans="1:32" s="19" customFormat="1" x14ac:dyDescent="0.25">
      <c r="A14" s="35" t="s">
        <v>141</v>
      </c>
      <c r="B14" s="36" t="s">
        <v>214</v>
      </c>
      <c r="C14" s="135">
        <v>3</v>
      </c>
      <c r="D14" s="151" t="s">
        <v>182</v>
      </c>
      <c r="E14" s="37">
        <v>2</v>
      </c>
      <c r="F14" s="149"/>
      <c r="G14" s="149"/>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1:32" x14ac:dyDescent="0.25">
      <c r="A15" s="35" t="s">
        <v>119</v>
      </c>
      <c r="B15" s="36" t="s">
        <v>120</v>
      </c>
      <c r="C15" s="136">
        <v>3</v>
      </c>
      <c r="D15" s="151" t="s">
        <v>182</v>
      </c>
      <c r="E15" s="37">
        <v>2</v>
      </c>
    </row>
    <row r="16" spans="1:32" s="19" customFormat="1" x14ac:dyDescent="0.25">
      <c r="A16" s="35" t="s">
        <v>100</v>
      </c>
      <c r="B16" s="36" t="s">
        <v>101</v>
      </c>
      <c r="C16" s="136">
        <v>3</v>
      </c>
      <c r="D16" s="151" t="s">
        <v>182</v>
      </c>
      <c r="E16" s="37">
        <v>2</v>
      </c>
      <c r="F16" s="149"/>
      <c r="G16" s="149"/>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1:40" s="19" customFormat="1" ht="22.5" x14ac:dyDescent="0.25">
      <c r="A17" s="35" t="s">
        <v>114</v>
      </c>
      <c r="B17" s="36" t="s">
        <v>118</v>
      </c>
      <c r="C17" s="136">
        <v>2</v>
      </c>
      <c r="D17" s="151" t="s">
        <v>183</v>
      </c>
      <c r="E17" s="37">
        <v>2</v>
      </c>
      <c r="F17" s="149"/>
      <c r="G17" s="149"/>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row>
    <row r="18" spans="1:40" s="19" customFormat="1" x14ac:dyDescent="0.25">
      <c r="A18" s="35" t="s">
        <v>68</v>
      </c>
      <c r="B18" s="36" t="s">
        <v>67</v>
      </c>
      <c r="C18" s="136">
        <v>3</v>
      </c>
      <c r="D18" s="151" t="s">
        <v>181</v>
      </c>
      <c r="E18" s="37">
        <v>3</v>
      </c>
      <c r="F18" s="149"/>
      <c r="G18" s="14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1:40" s="19" customFormat="1" ht="22.5" x14ac:dyDescent="0.25">
      <c r="A19" s="35" t="s">
        <v>65</v>
      </c>
      <c r="B19" s="36" t="s">
        <v>93</v>
      </c>
      <c r="C19" s="136">
        <v>3</v>
      </c>
      <c r="D19" s="151" t="s">
        <v>181</v>
      </c>
      <c r="E19" s="140">
        <v>3</v>
      </c>
      <c r="F19" s="149"/>
      <c r="G19" s="149"/>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40" s="19" customFormat="1" ht="22.5" x14ac:dyDescent="0.25">
      <c r="A20" s="35" t="s">
        <v>59</v>
      </c>
      <c r="B20" s="36" t="s">
        <v>58</v>
      </c>
      <c r="C20" s="135">
        <v>3</v>
      </c>
      <c r="D20" s="151" t="s">
        <v>181</v>
      </c>
      <c r="E20" s="34">
        <v>3</v>
      </c>
      <c r="F20" s="149"/>
      <c r="G20" s="149"/>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1:40" s="19" customFormat="1" x14ac:dyDescent="0.25">
      <c r="A21" s="35" t="s">
        <v>66</v>
      </c>
      <c r="B21" s="36" t="s">
        <v>206</v>
      </c>
      <c r="C21" s="136">
        <v>3</v>
      </c>
      <c r="D21" s="151" t="s">
        <v>181</v>
      </c>
      <c r="E21" s="37">
        <v>3</v>
      </c>
      <c r="F21" s="149"/>
      <c r="G21" s="149"/>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40" ht="22.5" x14ac:dyDescent="0.25">
      <c r="A22" s="35" t="s">
        <v>109</v>
      </c>
      <c r="B22" s="36" t="s">
        <v>221</v>
      </c>
      <c r="C22" s="136">
        <v>3</v>
      </c>
      <c r="D22" s="151" t="s">
        <v>181</v>
      </c>
      <c r="E22" s="37">
        <v>3</v>
      </c>
    </row>
    <row r="23" spans="1:40" ht="22.5" x14ac:dyDescent="0.25">
      <c r="A23" s="140" t="s">
        <v>55</v>
      </c>
      <c r="B23" s="141" t="s">
        <v>187</v>
      </c>
      <c r="C23" s="136">
        <v>3</v>
      </c>
      <c r="D23" s="156" t="s">
        <v>182</v>
      </c>
      <c r="E23" s="37">
        <v>4</v>
      </c>
    </row>
    <row r="24" spans="1:40" s="19" customFormat="1" ht="22.5" x14ac:dyDescent="0.25">
      <c r="A24" s="35" t="s">
        <v>103</v>
      </c>
      <c r="B24" s="36" t="s">
        <v>64</v>
      </c>
      <c r="C24" s="136">
        <v>3</v>
      </c>
      <c r="D24" s="151" t="s">
        <v>182</v>
      </c>
      <c r="E24" s="37">
        <v>4</v>
      </c>
      <c r="F24" s="149"/>
      <c r="G24" s="149"/>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1:40" s="19" customFormat="1" x14ac:dyDescent="0.25">
      <c r="A25" s="35" t="s">
        <v>104</v>
      </c>
      <c r="B25" s="36" t="s">
        <v>63</v>
      </c>
      <c r="C25" s="136">
        <v>3</v>
      </c>
      <c r="D25" s="151" t="s">
        <v>182</v>
      </c>
      <c r="E25" s="37">
        <v>4</v>
      </c>
      <c r="F25" s="149"/>
      <c r="G25" s="149"/>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40" s="19" customFormat="1" x14ac:dyDescent="0.25">
      <c r="A26" s="35" t="s">
        <v>152</v>
      </c>
      <c r="B26" s="35" t="s">
        <v>153</v>
      </c>
      <c r="C26" s="135">
        <v>3</v>
      </c>
      <c r="D26" s="151" t="s">
        <v>182</v>
      </c>
      <c r="E26" s="37">
        <v>4</v>
      </c>
      <c r="F26" s="149"/>
      <c r="G26" s="149"/>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1:40" s="19" customFormat="1" ht="22.5" x14ac:dyDescent="0.25">
      <c r="A27" s="35" t="s">
        <v>60</v>
      </c>
      <c r="B27" s="36" t="s">
        <v>222</v>
      </c>
      <c r="C27" s="136">
        <v>2</v>
      </c>
      <c r="D27" s="151" t="s">
        <v>183</v>
      </c>
      <c r="E27" s="37">
        <v>4</v>
      </c>
      <c r="F27" s="149"/>
      <c r="G27" s="149"/>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1:40" s="19" customFormat="1" x14ac:dyDescent="0.25">
      <c r="A28" s="35" t="s">
        <v>12</v>
      </c>
      <c r="B28" s="36" t="s">
        <v>121</v>
      </c>
      <c r="C28" s="136">
        <v>1</v>
      </c>
      <c r="D28" s="151" t="s">
        <v>183</v>
      </c>
      <c r="E28" s="37">
        <v>4</v>
      </c>
      <c r="F28" s="149"/>
      <c r="G28" s="149"/>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row>
    <row r="29" spans="1:40" s="145" customFormat="1" ht="22.5" x14ac:dyDescent="0.25">
      <c r="A29" s="140" t="s">
        <v>11</v>
      </c>
      <c r="B29" s="141" t="s">
        <v>111</v>
      </c>
      <c r="C29" s="156">
        <v>3</v>
      </c>
      <c r="D29" s="156" t="s">
        <v>181</v>
      </c>
      <c r="E29" s="37">
        <v>5</v>
      </c>
      <c r="F29" s="149"/>
      <c r="G29" s="149"/>
    </row>
    <row r="30" spans="1:40" s="145" customFormat="1" ht="22.5" x14ac:dyDescent="0.25">
      <c r="A30" s="140" t="s">
        <v>223</v>
      </c>
      <c r="B30" s="141" t="s">
        <v>220</v>
      </c>
      <c r="C30" s="152">
        <v>3</v>
      </c>
      <c r="D30" s="152" t="s">
        <v>181</v>
      </c>
      <c r="E30" s="37">
        <v>5</v>
      </c>
      <c r="F30" s="149"/>
      <c r="G30" s="149"/>
    </row>
    <row r="31" spans="1:40" ht="22.5" x14ac:dyDescent="0.25">
      <c r="A31" s="140" t="s">
        <v>155</v>
      </c>
      <c r="B31" s="141" t="s">
        <v>156</v>
      </c>
      <c r="C31" s="136">
        <v>3</v>
      </c>
      <c r="D31" s="152" t="s">
        <v>181</v>
      </c>
      <c r="E31" s="37">
        <v>5</v>
      </c>
    </row>
    <row r="32" spans="1:40" s="22" customFormat="1" ht="22.5" x14ac:dyDescent="0.25">
      <c r="A32" s="140" t="s">
        <v>49</v>
      </c>
      <c r="B32" s="141" t="s">
        <v>48</v>
      </c>
      <c r="C32" s="136">
        <v>3</v>
      </c>
      <c r="D32" s="152" t="s">
        <v>182</v>
      </c>
      <c r="E32" s="37">
        <v>6</v>
      </c>
      <c r="F32" s="149"/>
      <c r="G32" s="149"/>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s="146" customFormat="1" ht="22.5" x14ac:dyDescent="0.25">
      <c r="A33" s="140" t="s">
        <v>140</v>
      </c>
      <c r="B33" s="141" t="s">
        <v>110</v>
      </c>
      <c r="C33" s="136">
        <v>3</v>
      </c>
      <c r="D33" s="152" t="s">
        <v>182</v>
      </c>
      <c r="E33" s="37">
        <v>6</v>
      </c>
      <c r="F33" s="149"/>
      <c r="G33" s="149"/>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row>
    <row r="34" spans="1:40" ht="22.5" x14ac:dyDescent="0.25">
      <c r="A34" s="140" t="s">
        <v>139</v>
      </c>
      <c r="B34" s="141" t="s">
        <v>115</v>
      </c>
      <c r="C34" s="136">
        <v>3</v>
      </c>
      <c r="D34" s="152" t="s">
        <v>182</v>
      </c>
      <c r="E34" s="37">
        <v>6</v>
      </c>
    </row>
    <row r="35" spans="1:40" s="19" customFormat="1" ht="22.5" x14ac:dyDescent="0.25">
      <c r="A35" s="140" t="s">
        <v>122</v>
      </c>
      <c r="B35" s="141" t="s">
        <v>125</v>
      </c>
      <c r="C35" s="136">
        <v>3</v>
      </c>
      <c r="D35" s="152" t="s">
        <v>181</v>
      </c>
      <c r="E35" s="37">
        <v>7</v>
      </c>
      <c r="F35" s="149"/>
      <c r="G35" s="149"/>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spans="1:40" s="145" customFormat="1" ht="22.5" x14ac:dyDescent="0.25">
      <c r="A36" s="140" t="s">
        <v>32</v>
      </c>
      <c r="B36" s="141" t="s">
        <v>158</v>
      </c>
      <c r="C36" s="136">
        <v>3</v>
      </c>
      <c r="D36" s="152" t="s">
        <v>181</v>
      </c>
      <c r="E36" s="37">
        <v>7</v>
      </c>
      <c r="F36" s="149"/>
      <c r="G36" s="149"/>
    </row>
    <row r="37" spans="1:40" x14ac:dyDescent="0.25">
      <c r="A37" s="140" t="s">
        <v>105</v>
      </c>
      <c r="B37" s="141" t="s">
        <v>106</v>
      </c>
      <c r="C37" s="135">
        <v>0</v>
      </c>
      <c r="D37" s="152" t="s">
        <v>181</v>
      </c>
      <c r="E37" s="34">
        <v>7</v>
      </c>
    </row>
    <row r="38" spans="1:40" x14ac:dyDescent="0.25">
      <c r="A38" s="140" t="s">
        <v>62</v>
      </c>
      <c r="B38" s="141" t="s">
        <v>61</v>
      </c>
      <c r="C38" s="136">
        <v>3</v>
      </c>
      <c r="D38" s="152" t="s">
        <v>181</v>
      </c>
      <c r="E38" s="37">
        <v>7</v>
      </c>
    </row>
    <row r="39" spans="1:40" x14ac:dyDescent="0.25">
      <c r="A39" s="140" t="s">
        <v>75</v>
      </c>
      <c r="B39" s="141" t="s">
        <v>74</v>
      </c>
      <c r="C39" s="135">
        <v>3</v>
      </c>
      <c r="D39" s="152" t="s">
        <v>182</v>
      </c>
      <c r="E39" s="140">
        <v>8</v>
      </c>
      <c r="F39" s="142"/>
      <c r="G39" s="142"/>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c r="AH39" s="22"/>
      <c r="AI39" s="22"/>
      <c r="AJ39" s="22"/>
      <c r="AK39" s="22"/>
      <c r="AL39" s="22"/>
      <c r="AM39" s="22"/>
      <c r="AN39" s="22"/>
    </row>
    <row r="40" spans="1:40" x14ac:dyDescent="0.25">
      <c r="A40" s="140" t="s">
        <v>52</v>
      </c>
      <c r="B40" s="141" t="s">
        <v>51</v>
      </c>
      <c r="C40" s="135">
        <v>3</v>
      </c>
      <c r="D40" s="152" t="s">
        <v>182</v>
      </c>
      <c r="E40" s="34">
        <v>8</v>
      </c>
    </row>
    <row r="41" spans="1:40" s="22" customFormat="1" ht="22.5" x14ac:dyDescent="0.25">
      <c r="A41" s="140" t="s">
        <v>50</v>
      </c>
      <c r="B41" s="141" t="s">
        <v>126</v>
      </c>
      <c r="C41" s="136">
        <v>3</v>
      </c>
      <c r="D41" s="152" t="s">
        <v>182</v>
      </c>
      <c r="E41" s="37">
        <v>8</v>
      </c>
      <c r="F41" s="142"/>
      <c r="G41" s="142"/>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40" s="146" customFormat="1" ht="22.5" x14ac:dyDescent="0.25">
      <c r="A42" s="140" t="s">
        <v>43</v>
      </c>
      <c r="B42" s="141" t="s">
        <v>219</v>
      </c>
      <c r="C42" s="136">
        <v>3</v>
      </c>
      <c r="D42" s="152" t="s">
        <v>182</v>
      </c>
      <c r="E42" s="37">
        <v>8</v>
      </c>
      <c r="F42" s="149"/>
      <c r="G42" s="142"/>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row>
    <row r="43" spans="1:40" s="22" customFormat="1" x14ac:dyDescent="0.25">
      <c r="A43" s="3"/>
      <c r="B43" s="118"/>
      <c r="C43" s="43"/>
      <c r="D43" s="20"/>
      <c r="E43" s="40"/>
      <c r="F43" s="142"/>
      <c r="G43" s="142"/>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40" ht="15.75" x14ac:dyDescent="0.25">
      <c r="A44" s="9" t="s">
        <v>137</v>
      </c>
      <c r="B44" s="10"/>
      <c r="C44" s="82">
        <f>120-C5</f>
        <v>21</v>
      </c>
      <c r="D44" s="121" t="s">
        <v>80</v>
      </c>
      <c r="E44" s="8"/>
    </row>
    <row r="45" spans="1:40" x14ac:dyDescent="0.2">
      <c r="A45" s="153" t="s">
        <v>227</v>
      </c>
      <c r="B45" s="44"/>
      <c r="C45" s="20"/>
      <c r="D45" s="20"/>
      <c r="E45" s="20"/>
    </row>
    <row r="46" spans="1:40" x14ac:dyDescent="0.2">
      <c r="A46" s="23"/>
      <c r="B46" s="61"/>
      <c r="C46" s="20"/>
      <c r="D46" s="20"/>
      <c r="E46" s="20"/>
    </row>
    <row r="47" spans="1:40" x14ac:dyDescent="0.25">
      <c r="A47" s="7" t="s">
        <v>160</v>
      </c>
      <c r="B47" s="44"/>
      <c r="C47" s="20"/>
      <c r="D47" s="20"/>
      <c r="E47" s="3"/>
    </row>
    <row r="48" spans="1:40" x14ac:dyDescent="0.25">
      <c r="A48" s="35" t="s">
        <v>47</v>
      </c>
      <c r="B48" s="36" t="s">
        <v>46</v>
      </c>
      <c r="C48" s="83">
        <v>3</v>
      </c>
      <c r="D48" s="39" t="s">
        <v>181</v>
      </c>
      <c r="E48" s="37" t="s">
        <v>99</v>
      </c>
    </row>
    <row r="49" spans="1:40" x14ac:dyDescent="0.25">
      <c r="A49" s="35" t="s">
        <v>45</v>
      </c>
      <c r="B49" s="36" t="s">
        <v>44</v>
      </c>
      <c r="C49" s="83">
        <v>3</v>
      </c>
      <c r="D49" s="39" t="s">
        <v>182</v>
      </c>
      <c r="E49" s="37" t="s">
        <v>99</v>
      </c>
    </row>
    <row r="50" spans="1:40" x14ac:dyDescent="0.25">
      <c r="A50" s="3"/>
      <c r="B50" s="61"/>
      <c r="C50" s="43"/>
      <c r="D50" s="20"/>
      <c r="E50" s="40"/>
    </row>
    <row r="51" spans="1:40" x14ac:dyDescent="0.25">
      <c r="A51" s="4" t="s">
        <v>226</v>
      </c>
      <c r="B51" s="5"/>
      <c r="C51" s="18"/>
      <c r="D51" s="18"/>
      <c r="E51" s="5"/>
    </row>
    <row r="52" spans="1:40" x14ac:dyDescent="0.25">
      <c r="A52" s="7" t="s">
        <v>90</v>
      </c>
      <c r="B52" s="44"/>
      <c r="C52" s="20"/>
      <c r="D52" s="20"/>
      <c r="E52" s="3"/>
    </row>
    <row r="53" spans="1:40" ht="22.5" x14ac:dyDescent="0.25">
      <c r="A53" s="35" t="s">
        <v>147</v>
      </c>
      <c r="B53" s="36" t="s">
        <v>148</v>
      </c>
      <c r="C53" s="83">
        <v>3</v>
      </c>
      <c r="D53" s="122"/>
      <c r="E53" s="40"/>
    </row>
    <row r="54" spans="1:40" x14ac:dyDescent="0.25">
      <c r="A54" s="35" t="s">
        <v>34</v>
      </c>
      <c r="B54" s="36" t="s">
        <v>33</v>
      </c>
      <c r="C54" s="83">
        <v>3</v>
      </c>
      <c r="D54" s="122"/>
      <c r="E54" s="40"/>
    </row>
    <row r="55" spans="1:40" x14ac:dyDescent="0.25">
      <c r="A55" s="35" t="s">
        <v>188</v>
      </c>
      <c r="B55" s="36" t="s">
        <v>189</v>
      </c>
      <c r="C55" s="81">
        <v>3</v>
      </c>
      <c r="D55" s="122"/>
      <c r="E55" s="40"/>
    </row>
    <row r="56" spans="1:40" x14ac:dyDescent="0.25">
      <c r="A56" s="35" t="s">
        <v>16</v>
      </c>
      <c r="B56" s="36" t="s">
        <v>143</v>
      </c>
      <c r="C56" s="81">
        <v>3</v>
      </c>
      <c r="D56" s="122"/>
      <c r="E56" s="40"/>
    </row>
    <row r="57" spans="1:40" x14ac:dyDescent="0.25">
      <c r="A57" s="35" t="s">
        <v>31</v>
      </c>
      <c r="B57" s="36" t="s">
        <v>30</v>
      </c>
      <c r="C57" s="81">
        <v>3</v>
      </c>
      <c r="D57" s="20"/>
      <c r="E57" s="3"/>
    </row>
    <row r="58" spans="1:40" s="145" customFormat="1" x14ac:dyDescent="0.25">
      <c r="A58" s="67" t="s">
        <v>215</v>
      </c>
      <c r="B58" s="141" t="s">
        <v>216</v>
      </c>
      <c r="C58" s="135">
        <v>3</v>
      </c>
      <c r="D58" s="139"/>
      <c r="E58" s="144"/>
      <c r="F58" s="149"/>
      <c r="G58" s="154"/>
    </row>
    <row r="59" spans="1:40" x14ac:dyDescent="0.25">
      <c r="A59" s="65" t="s">
        <v>129</v>
      </c>
      <c r="B59" s="66"/>
      <c r="C59" s="84"/>
      <c r="D59" s="20"/>
      <c r="E59" s="40"/>
    </row>
    <row r="60" spans="1:40" x14ac:dyDescent="0.25">
      <c r="A60" s="35" t="s">
        <v>29</v>
      </c>
      <c r="B60" s="36" t="s">
        <v>28</v>
      </c>
      <c r="C60" s="83">
        <v>3</v>
      </c>
      <c r="D60" s="122"/>
      <c r="E60" s="40"/>
    </row>
    <row r="61" spans="1:40" x14ac:dyDescent="0.25">
      <c r="A61" s="35" t="s">
        <v>24</v>
      </c>
      <c r="B61" s="36" t="s">
        <v>23</v>
      </c>
      <c r="C61" s="83">
        <v>3</v>
      </c>
      <c r="D61" s="122"/>
      <c r="E61" s="40"/>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40" s="145" customFormat="1" x14ac:dyDescent="0.25">
      <c r="A62" s="140" t="s">
        <v>217</v>
      </c>
      <c r="B62" s="141" t="s">
        <v>218</v>
      </c>
      <c r="C62" s="136">
        <v>3</v>
      </c>
      <c r="D62" s="147"/>
      <c r="E62" s="148"/>
      <c r="F62" s="149"/>
      <c r="G62" s="149"/>
    </row>
    <row r="63" spans="1:40" s="38" customFormat="1" x14ac:dyDescent="0.25">
      <c r="A63" s="35" t="s">
        <v>27</v>
      </c>
      <c r="B63" s="36" t="s">
        <v>142</v>
      </c>
      <c r="C63" s="81">
        <v>3</v>
      </c>
      <c r="D63" s="122"/>
      <c r="E63" s="40"/>
      <c r="F63" s="149"/>
      <c r="G63" s="149"/>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145"/>
      <c r="AH63" s="145"/>
      <c r="AI63" s="145"/>
      <c r="AJ63" s="145"/>
      <c r="AK63" s="145"/>
      <c r="AL63" s="145"/>
      <c r="AM63" s="145"/>
      <c r="AN63" s="145"/>
    </row>
    <row r="64" spans="1:40" s="38" customFormat="1" ht="22.5" x14ac:dyDescent="0.25">
      <c r="A64" s="35" t="s">
        <v>117</v>
      </c>
      <c r="B64" s="141" t="s">
        <v>138</v>
      </c>
      <c r="C64" s="135">
        <v>3</v>
      </c>
      <c r="D64" s="139"/>
      <c r="E64" s="148"/>
      <c r="F64" s="149"/>
      <c r="G64" s="149"/>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row>
    <row r="65" spans="1:40" x14ac:dyDescent="0.25">
      <c r="A65" s="140" t="s">
        <v>198</v>
      </c>
      <c r="B65" s="140" t="s">
        <v>199</v>
      </c>
      <c r="C65" s="151">
        <v>3</v>
      </c>
      <c r="D65" s="149"/>
      <c r="E65" s="149"/>
    </row>
    <row r="66" spans="1:40" s="145" customFormat="1" ht="22.5" x14ac:dyDescent="0.25">
      <c r="A66" s="140" t="s">
        <v>190</v>
      </c>
      <c r="B66" s="141" t="s">
        <v>191</v>
      </c>
      <c r="C66" s="136">
        <v>3</v>
      </c>
      <c r="D66" s="139"/>
      <c r="E66" s="148"/>
      <c r="F66" s="149"/>
      <c r="G66" s="149"/>
    </row>
    <row r="67" spans="1:40" x14ac:dyDescent="0.25">
      <c r="A67" s="65" t="s">
        <v>95</v>
      </c>
      <c r="B67" s="66"/>
      <c r="C67" s="84"/>
      <c r="D67" s="20"/>
      <c r="E67" s="3"/>
    </row>
    <row r="68" spans="1:40" x14ac:dyDescent="0.25">
      <c r="A68" s="35" t="s">
        <v>24</v>
      </c>
      <c r="B68" s="36" t="s">
        <v>23</v>
      </c>
      <c r="C68" s="83">
        <v>3</v>
      </c>
      <c r="D68" s="20"/>
      <c r="E68" s="40"/>
    </row>
    <row r="69" spans="1:40" x14ac:dyDescent="0.25">
      <c r="A69" s="35" t="s">
        <v>188</v>
      </c>
      <c r="B69" s="36" t="s">
        <v>189</v>
      </c>
      <c r="C69" s="81">
        <v>3</v>
      </c>
      <c r="D69" s="122"/>
      <c r="E69" s="40"/>
    </row>
    <row r="70" spans="1:40" ht="22.5" x14ac:dyDescent="0.25">
      <c r="A70" s="35" t="s">
        <v>117</v>
      </c>
      <c r="B70" s="36" t="s">
        <v>138</v>
      </c>
      <c r="C70" s="81">
        <v>3</v>
      </c>
      <c r="D70" s="122"/>
      <c r="E70" s="40"/>
    </row>
    <row r="71" spans="1:40" x14ac:dyDescent="0.25">
      <c r="A71" s="35" t="s">
        <v>26</v>
      </c>
      <c r="B71" s="35" t="s">
        <v>25</v>
      </c>
      <c r="C71" s="83">
        <v>3</v>
      </c>
      <c r="D71" s="122"/>
      <c r="E71" s="40"/>
    </row>
    <row r="72" spans="1:40" x14ac:dyDescent="0.25">
      <c r="A72" s="65" t="s">
        <v>96</v>
      </c>
      <c r="B72" s="66"/>
      <c r="C72" s="84"/>
      <c r="D72" s="147"/>
      <c r="E72" s="148"/>
    </row>
    <row r="73" spans="1:40" s="145" customFormat="1" x14ac:dyDescent="0.25">
      <c r="A73" s="140" t="s">
        <v>57</v>
      </c>
      <c r="B73" s="141" t="s">
        <v>56</v>
      </c>
      <c r="C73" s="135"/>
      <c r="D73" s="147"/>
      <c r="E73" s="148"/>
      <c r="F73" s="149"/>
      <c r="G73" s="149"/>
      <c r="AG73" s="138"/>
      <c r="AH73" s="138"/>
      <c r="AI73" s="138"/>
      <c r="AJ73" s="138"/>
      <c r="AK73" s="138"/>
      <c r="AL73" s="138"/>
      <c r="AM73" s="138"/>
      <c r="AN73" s="138"/>
    </row>
    <row r="74" spans="1:40" s="145" customFormat="1" x14ac:dyDescent="0.25">
      <c r="A74" s="140" t="s">
        <v>22</v>
      </c>
      <c r="B74" s="141" t="s">
        <v>21</v>
      </c>
      <c r="C74" s="136">
        <v>3</v>
      </c>
      <c r="D74" s="147"/>
      <c r="E74" s="144"/>
      <c r="F74" s="149"/>
      <c r="G74" s="149"/>
    </row>
    <row r="75" spans="1:40" s="145" customFormat="1" x14ac:dyDescent="0.25">
      <c r="A75" s="140" t="s">
        <v>91</v>
      </c>
      <c r="B75" s="141" t="s">
        <v>92</v>
      </c>
      <c r="C75" s="136">
        <v>2</v>
      </c>
      <c r="D75" s="147"/>
      <c r="E75" s="148"/>
      <c r="F75" s="149"/>
      <c r="G75" s="149"/>
    </row>
    <row r="76" spans="1:40" s="145" customFormat="1" ht="22.5" x14ac:dyDescent="0.25">
      <c r="A76" s="140" t="s">
        <v>124</v>
      </c>
      <c r="B76" s="141" t="s">
        <v>128</v>
      </c>
      <c r="C76" s="136">
        <v>3</v>
      </c>
      <c r="D76" s="147"/>
      <c r="E76" s="148"/>
      <c r="F76" s="149"/>
      <c r="G76" s="149"/>
    </row>
    <row r="77" spans="1:40" s="145" customFormat="1" x14ac:dyDescent="0.25">
      <c r="A77" s="140" t="s">
        <v>54</v>
      </c>
      <c r="B77" s="141" t="s">
        <v>53</v>
      </c>
      <c r="C77" s="135"/>
      <c r="D77" s="147"/>
      <c r="E77" s="148"/>
      <c r="F77" s="149"/>
      <c r="G77" s="149"/>
    </row>
    <row r="78" spans="1:40" s="145" customFormat="1" ht="22.5" x14ac:dyDescent="0.25">
      <c r="A78" s="140" t="s">
        <v>123</v>
      </c>
      <c r="B78" s="141" t="s">
        <v>145</v>
      </c>
      <c r="C78" s="136">
        <v>3</v>
      </c>
      <c r="D78" s="147"/>
      <c r="E78" s="148"/>
      <c r="F78" s="149"/>
      <c r="G78" s="149"/>
    </row>
    <row r="79" spans="1:40" ht="22.5" x14ac:dyDescent="0.25">
      <c r="A79" s="35" t="s">
        <v>107</v>
      </c>
      <c r="B79" s="36" t="s">
        <v>127</v>
      </c>
      <c r="C79" s="135">
        <v>3</v>
      </c>
      <c r="D79" s="137"/>
      <c r="E79" s="134"/>
    </row>
    <row r="80" spans="1:40" s="138" customFormat="1" ht="22.5" x14ac:dyDescent="0.25">
      <c r="A80" s="140" t="s">
        <v>150</v>
      </c>
      <c r="B80" s="141" t="s">
        <v>151</v>
      </c>
      <c r="C80" s="136">
        <v>3</v>
      </c>
      <c r="D80" s="147"/>
      <c r="E80" s="148"/>
      <c r="F80" s="149"/>
      <c r="G80" s="149"/>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row>
    <row r="81" spans="1:7" s="145" customFormat="1" ht="22.5" x14ac:dyDescent="0.25">
      <c r="A81" s="140" t="s">
        <v>1</v>
      </c>
      <c r="B81" s="141" t="s">
        <v>168</v>
      </c>
      <c r="C81" s="136">
        <v>3</v>
      </c>
      <c r="D81" s="147"/>
      <c r="E81" s="148"/>
      <c r="F81" s="149"/>
      <c r="G81" s="149"/>
    </row>
    <row r="82" spans="1:7" x14ac:dyDescent="0.25">
      <c r="A82" s="63" t="s">
        <v>97</v>
      </c>
      <c r="B82" s="64"/>
      <c r="C82" s="85"/>
      <c r="D82" s="147"/>
      <c r="E82" s="148"/>
    </row>
    <row r="83" spans="1:7" ht="22.5" x14ac:dyDescent="0.25">
      <c r="A83" s="35" t="s">
        <v>15</v>
      </c>
      <c r="B83" s="36" t="s">
        <v>169</v>
      </c>
      <c r="C83" s="83">
        <v>3</v>
      </c>
      <c r="D83" s="147"/>
      <c r="E83" s="144"/>
    </row>
    <row r="84" spans="1:7" x14ac:dyDescent="0.25">
      <c r="A84" s="35" t="s">
        <v>20</v>
      </c>
      <c r="B84" s="36" t="s">
        <v>19</v>
      </c>
      <c r="C84" s="83">
        <v>3</v>
      </c>
      <c r="D84" s="20"/>
      <c r="E84" s="40"/>
    </row>
    <row r="85" spans="1:7" x14ac:dyDescent="0.25">
      <c r="A85" s="35" t="s">
        <v>18</v>
      </c>
      <c r="B85" s="36" t="s">
        <v>17</v>
      </c>
      <c r="C85" s="83">
        <v>3</v>
      </c>
      <c r="D85" s="122"/>
      <c r="E85" s="40"/>
    </row>
    <row r="86" spans="1:7" ht="22.5" x14ac:dyDescent="0.25">
      <c r="A86" s="35" t="s">
        <v>14</v>
      </c>
      <c r="B86" s="36" t="s">
        <v>144</v>
      </c>
      <c r="C86" s="83">
        <v>3</v>
      </c>
      <c r="D86" s="122"/>
      <c r="E86" s="40"/>
    </row>
    <row r="87" spans="1:7" ht="22.5" x14ac:dyDescent="0.25">
      <c r="A87" s="35" t="s">
        <v>13</v>
      </c>
      <c r="B87" s="36" t="s">
        <v>89</v>
      </c>
      <c r="C87" s="81">
        <v>0</v>
      </c>
      <c r="D87" s="122"/>
      <c r="E87" s="40"/>
    </row>
    <row r="88" spans="1:7" s="38" customFormat="1" ht="22.5" x14ac:dyDescent="0.25">
      <c r="A88" s="35" t="s">
        <v>9</v>
      </c>
      <c r="B88" s="36" t="s">
        <v>167</v>
      </c>
      <c r="C88" s="83">
        <v>3</v>
      </c>
      <c r="D88" s="122"/>
      <c r="E88" s="40"/>
      <c r="F88" s="149"/>
      <c r="G88" s="149"/>
    </row>
    <row r="89" spans="1:7" x14ac:dyDescent="0.25">
      <c r="A89" s="35" t="s">
        <v>175</v>
      </c>
      <c r="B89" s="35" t="s">
        <v>174</v>
      </c>
      <c r="C89" s="39">
        <v>6</v>
      </c>
      <c r="D89" s="122"/>
      <c r="E89" s="40"/>
    </row>
    <row r="90" spans="1:7" x14ac:dyDescent="0.25">
      <c r="A90" s="35" t="s">
        <v>16</v>
      </c>
      <c r="B90" s="36" t="s">
        <v>143</v>
      </c>
      <c r="C90" s="81">
        <v>3</v>
      </c>
      <c r="D90" s="122"/>
      <c r="E90" s="40"/>
    </row>
    <row r="91" spans="1:7" x14ac:dyDescent="0.25">
      <c r="A91" s="65" t="s">
        <v>98</v>
      </c>
      <c r="B91" s="66"/>
      <c r="C91" s="84"/>
      <c r="D91" s="38"/>
      <c r="E91" s="38"/>
    </row>
    <row r="92" spans="1:7" x14ac:dyDescent="0.25">
      <c r="A92" s="35" t="s">
        <v>10</v>
      </c>
      <c r="B92" s="36" t="s">
        <v>116</v>
      </c>
      <c r="C92" s="83">
        <v>3</v>
      </c>
      <c r="D92" s="122"/>
      <c r="E92" s="40"/>
    </row>
    <row r="93" spans="1:7" ht="22.5" x14ac:dyDescent="0.25">
      <c r="A93" s="35" t="s">
        <v>9</v>
      </c>
      <c r="B93" s="36" t="s">
        <v>167</v>
      </c>
      <c r="C93" s="83">
        <v>3</v>
      </c>
      <c r="D93" s="122"/>
      <c r="E93" s="40"/>
    </row>
    <row r="94" spans="1:7" x14ac:dyDescent="0.25">
      <c r="A94" s="35" t="s">
        <v>188</v>
      </c>
      <c r="B94" s="36" t="s">
        <v>189</v>
      </c>
      <c r="C94" s="81">
        <v>3</v>
      </c>
      <c r="D94" s="122"/>
      <c r="E94" s="40"/>
    </row>
    <row r="95" spans="1:7" ht="22.5" x14ac:dyDescent="0.25">
      <c r="A95" s="35" t="s">
        <v>117</v>
      </c>
      <c r="B95" s="36" t="s">
        <v>138</v>
      </c>
      <c r="C95" s="81">
        <v>3</v>
      </c>
      <c r="D95" s="122"/>
      <c r="E95" s="40"/>
    </row>
    <row r="96" spans="1:7" ht="22.5" x14ac:dyDescent="0.25">
      <c r="A96" s="35" t="s">
        <v>190</v>
      </c>
      <c r="B96" s="36" t="s">
        <v>191</v>
      </c>
      <c r="C96" s="83">
        <v>3</v>
      </c>
      <c r="D96" s="122"/>
      <c r="E96" s="40"/>
    </row>
    <row r="97" spans="1:32" x14ac:dyDescent="0.25">
      <c r="A97" s="65" t="s">
        <v>146</v>
      </c>
      <c r="B97" s="67"/>
      <c r="C97" s="84"/>
      <c r="D97" s="122"/>
      <c r="E97" s="40"/>
    </row>
    <row r="98" spans="1:32" s="5" customFormat="1" ht="36" x14ac:dyDescent="0.25">
      <c r="A98" s="35" t="s">
        <v>39</v>
      </c>
      <c r="B98" s="124" t="s">
        <v>170</v>
      </c>
      <c r="C98" s="83">
        <v>1</v>
      </c>
      <c r="D98" s="122"/>
      <c r="E98" s="40"/>
      <c r="F98" s="150"/>
      <c r="G98" s="150"/>
    </row>
    <row r="99" spans="1:32" ht="22.5" x14ac:dyDescent="0.25">
      <c r="A99" s="35" t="s">
        <v>38</v>
      </c>
      <c r="B99" s="36" t="s">
        <v>37</v>
      </c>
      <c r="C99" s="83">
        <v>1</v>
      </c>
      <c r="D99" s="20"/>
      <c r="E99" s="3"/>
    </row>
    <row r="100" spans="1:32" x14ac:dyDescent="0.25">
      <c r="A100" s="35" t="s">
        <v>42</v>
      </c>
      <c r="B100" s="36" t="s">
        <v>41</v>
      </c>
      <c r="C100" s="83">
        <v>1</v>
      </c>
      <c r="D100" s="20"/>
      <c r="E100" s="40"/>
    </row>
    <row r="101" spans="1:32" ht="22.5" x14ac:dyDescent="0.25">
      <c r="A101" s="35" t="s">
        <v>36</v>
      </c>
      <c r="B101" s="36" t="s">
        <v>35</v>
      </c>
      <c r="C101" s="83">
        <v>1</v>
      </c>
      <c r="D101" s="122"/>
      <c r="E101" s="40"/>
    </row>
    <row r="102" spans="1:32" x14ac:dyDescent="0.25">
      <c r="A102" s="36" t="s">
        <v>40</v>
      </c>
      <c r="B102" s="36" t="s">
        <v>108</v>
      </c>
      <c r="C102" s="39">
        <v>3</v>
      </c>
      <c r="D102" s="122"/>
      <c r="E102" s="40"/>
    </row>
    <row r="103" spans="1:32" x14ac:dyDescent="0.25">
      <c r="A103" s="62"/>
      <c r="B103" s="62"/>
      <c r="C103" s="20"/>
      <c r="D103" s="122"/>
      <c r="E103" s="40"/>
    </row>
    <row r="104" spans="1:32" x14ac:dyDescent="0.25">
      <c r="A104" s="174" t="s">
        <v>231</v>
      </c>
      <c r="B104" s="174"/>
      <c r="C104" s="123"/>
      <c r="D104" s="20"/>
      <c r="E104" s="40"/>
    </row>
    <row r="105" spans="1:32" ht="59.25" customHeight="1" x14ac:dyDescent="0.25">
      <c r="A105" s="171" t="s">
        <v>228</v>
      </c>
      <c r="B105" s="171"/>
      <c r="C105" s="171"/>
      <c r="D105" s="60"/>
      <c r="E105" s="60"/>
    </row>
    <row r="106" spans="1:32" s="19" customFormat="1" x14ac:dyDescent="0.25">
      <c r="A106" s="60"/>
      <c r="B106" s="60"/>
      <c r="C106" s="86"/>
      <c r="D106" s="60"/>
      <c r="E106" s="60"/>
      <c r="F106" s="149"/>
      <c r="G106" s="149"/>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spans="1:32" x14ac:dyDescent="0.25">
      <c r="A107" s="7" t="s">
        <v>161</v>
      </c>
      <c r="B107" s="62"/>
      <c r="C107" s="20"/>
      <c r="D107" s="60"/>
      <c r="E107" s="60"/>
    </row>
    <row r="108" spans="1:32" x14ac:dyDescent="0.25">
      <c r="A108" s="79" t="s">
        <v>163</v>
      </c>
      <c r="B108" s="78"/>
      <c r="C108" s="20"/>
      <c r="D108" s="60"/>
      <c r="E108" s="60"/>
    </row>
    <row r="109" spans="1:32" ht="30.75" customHeight="1" x14ac:dyDescent="0.25">
      <c r="A109" s="170" t="s">
        <v>229</v>
      </c>
      <c r="B109" s="170"/>
      <c r="C109" s="170"/>
      <c r="D109" s="20"/>
      <c r="E109" s="3"/>
    </row>
    <row r="110" spans="1:32" x14ac:dyDescent="0.25">
      <c r="A110" s="88" t="s">
        <v>203</v>
      </c>
      <c r="B110" s="87"/>
      <c r="C110" s="20"/>
      <c r="D110" s="38"/>
      <c r="E110" s="19"/>
    </row>
    <row r="111" spans="1:32" x14ac:dyDescent="0.25">
      <c r="A111" s="79" t="s">
        <v>165</v>
      </c>
      <c r="B111" s="80"/>
      <c r="C111" s="20"/>
      <c r="D111" s="38"/>
      <c r="E111" s="19"/>
    </row>
    <row r="112" spans="1:32" x14ac:dyDescent="0.25">
      <c r="A112" s="5" t="s">
        <v>164</v>
      </c>
      <c r="B112" s="87"/>
      <c r="C112" s="20"/>
      <c r="D112" s="38"/>
      <c r="E112" s="19"/>
    </row>
    <row r="113" spans="1:32" s="19" customFormat="1" x14ac:dyDescent="0.25">
      <c r="A113" s="88" t="s">
        <v>204</v>
      </c>
      <c r="B113" s="87"/>
      <c r="C113" s="20"/>
      <c r="D113" s="38"/>
      <c r="F113" s="149"/>
      <c r="G113" s="149"/>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row>
    <row r="114" spans="1:32" s="19" customFormat="1" x14ac:dyDescent="0.25">
      <c r="A114" s="63" t="s">
        <v>162</v>
      </c>
      <c r="B114" s="64"/>
      <c r="C114" s="85" t="s">
        <v>8</v>
      </c>
      <c r="D114" s="38"/>
      <c r="F114" s="149"/>
      <c r="G114" s="149"/>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row>
    <row r="115" spans="1:32" s="19" customFormat="1" x14ac:dyDescent="0.25">
      <c r="A115" s="35" t="s">
        <v>7</v>
      </c>
      <c r="B115" s="36" t="s">
        <v>6</v>
      </c>
      <c r="C115" s="83">
        <v>3</v>
      </c>
      <c r="D115" s="38"/>
      <c r="F115" s="149"/>
      <c r="G115" s="149"/>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row>
    <row r="116" spans="1:32" s="19" customFormat="1" x14ac:dyDescent="0.25">
      <c r="A116" s="35" t="s">
        <v>5</v>
      </c>
      <c r="B116" s="36" t="s">
        <v>4</v>
      </c>
      <c r="C116" s="83">
        <v>3</v>
      </c>
      <c r="D116" s="20"/>
      <c r="E116" s="40"/>
      <c r="F116" s="149"/>
      <c r="G116" s="149"/>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row>
    <row r="117" spans="1:32" s="19" customFormat="1" x14ac:dyDescent="0.25">
      <c r="A117" s="35" t="s">
        <v>3</v>
      </c>
      <c r="B117" s="36" t="s">
        <v>2</v>
      </c>
      <c r="C117" s="83">
        <v>3</v>
      </c>
      <c r="D117" s="122"/>
      <c r="E117" s="40"/>
      <c r="F117" s="149"/>
      <c r="G117" s="149"/>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row>
    <row r="118" spans="1:32" s="19" customFormat="1" ht="22.5" x14ac:dyDescent="0.25">
      <c r="A118" s="35" t="s">
        <v>1</v>
      </c>
      <c r="B118" s="36" t="s">
        <v>154</v>
      </c>
      <c r="C118" s="83">
        <v>3</v>
      </c>
      <c r="D118" s="122"/>
      <c r="E118" s="40"/>
      <c r="F118" s="149"/>
      <c r="G118" s="149"/>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row>
    <row r="119" spans="1:32" s="19" customFormat="1" x14ac:dyDescent="0.25">
      <c r="A119" s="65" t="s">
        <v>173</v>
      </c>
      <c r="B119" s="66"/>
      <c r="C119" s="84"/>
      <c r="D119" s="20"/>
      <c r="E119" s="3"/>
      <c r="F119" s="149"/>
      <c r="G119" s="149"/>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row>
    <row r="120" spans="1:32" ht="22.5" x14ac:dyDescent="0.25">
      <c r="A120" s="35" t="s">
        <v>0</v>
      </c>
      <c r="B120" s="36" t="s">
        <v>166</v>
      </c>
      <c r="C120" s="81">
        <v>12</v>
      </c>
      <c r="D120" s="20"/>
      <c r="E120" s="3"/>
    </row>
    <row r="121" spans="1:32" x14ac:dyDescent="0.25">
      <c r="A121" s="41" t="s">
        <v>135</v>
      </c>
      <c r="B121" s="41"/>
      <c r="C121" s="20"/>
      <c r="D121" s="20"/>
      <c r="E121" s="40"/>
    </row>
    <row r="122" spans="1:32" x14ac:dyDescent="0.25">
      <c r="D122" s="41"/>
      <c r="E122" s="41"/>
    </row>
  </sheetData>
  <sortState xmlns:xlrd2="http://schemas.microsoft.com/office/spreadsheetml/2017/richdata2" ref="A73:AN81">
    <sortCondition ref="A73:A81"/>
  </sortState>
  <mergeCells count="7">
    <mergeCell ref="A109:C109"/>
    <mergeCell ref="A105:C105"/>
    <mergeCell ref="A1:D1"/>
    <mergeCell ref="A2:D2"/>
    <mergeCell ref="A3:D3"/>
    <mergeCell ref="A104:B104"/>
    <mergeCell ref="D6:E6"/>
  </mergeCells>
  <hyperlinks>
    <hyperlink ref="B98" r:id="rId1" display="https://www.spla.ulaval.ca/etudiants/stages/ffgg" xr:uid="{63B7DD5B-5F0D-421C-B670-99BD1C9D5857}"/>
  </hyperlinks>
  <printOptions horizontalCentered="1"/>
  <pageMargins left="0.25" right="0.25" top="0.75" bottom="0.75" header="0.3" footer="0.3"/>
  <pageSetup scale="71" fitToHeight="0" orientation="portrait" r:id="rId2"/>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view="pageBreakPreview" topLeftCell="A7" zoomScale="85" zoomScaleNormal="85" zoomScaleSheetLayoutView="85" workbookViewId="0">
      <selection activeCell="K26" sqref="K26:L28"/>
    </sheetView>
  </sheetViews>
  <sheetFormatPr baseColWidth="10" defaultColWidth="11.42578125" defaultRowHeight="15" x14ac:dyDescent="0.25"/>
  <cols>
    <col min="1" max="1" width="9.42578125" style="11" bestFit="1" customWidth="1"/>
    <col min="2" max="2" width="20.7109375" style="11" customWidth="1"/>
    <col min="3" max="3" width="3" style="12" bestFit="1" customWidth="1"/>
    <col min="4" max="4" width="9.42578125" style="11" bestFit="1" customWidth="1"/>
    <col min="5" max="5" width="20.7109375" style="11" customWidth="1"/>
    <col min="6" max="6" width="3" style="25" bestFit="1" customWidth="1"/>
    <col min="7" max="7" width="9.5703125" style="11" bestFit="1" customWidth="1"/>
    <col min="8" max="8" width="20.7109375" style="11" customWidth="1"/>
    <col min="9" max="9" width="3" style="25" bestFit="1" customWidth="1"/>
    <col min="10" max="10" width="9.5703125" style="11" customWidth="1"/>
    <col min="11" max="11" width="20.7109375" style="11" customWidth="1"/>
    <col min="12" max="12" width="5.42578125" style="25" bestFit="1" customWidth="1"/>
    <col min="13" max="13" width="9.5703125" style="70" customWidth="1"/>
    <col min="14" max="14" width="20.7109375" style="70" customWidth="1"/>
    <col min="15" max="15" width="2" style="11" bestFit="1" customWidth="1"/>
    <col min="16" max="16384" width="11.42578125" style="11"/>
  </cols>
  <sheetData>
    <row r="1" spans="1:15" s="17" customFormat="1" x14ac:dyDescent="0.25">
      <c r="A1" s="179" t="s">
        <v>84</v>
      </c>
      <c r="B1" s="179"/>
      <c r="C1" s="179"/>
      <c r="D1" s="179"/>
      <c r="E1" s="179"/>
      <c r="F1" s="179"/>
      <c r="G1" s="179"/>
      <c r="H1" s="179"/>
      <c r="I1" s="179"/>
      <c r="J1" s="179"/>
      <c r="K1" s="179"/>
      <c r="L1" s="179"/>
      <c r="M1" s="69"/>
      <c r="N1" s="69"/>
    </row>
    <row r="2" spans="1:15" s="17" customFormat="1" x14ac:dyDescent="0.25">
      <c r="A2" s="179" t="s">
        <v>83</v>
      </c>
      <c r="B2" s="179"/>
      <c r="C2" s="179"/>
      <c r="D2" s="179"/>
      <c r="E2" s="179"/>
      <c r="F2" s="179"/>
      <c r="G2" s="179"/>
      <c r="H2" s="179"/>
      <c r="I2" s="179"/>
      <c r="J2" s="179"/>
      <c r="K2" s="179"/>
      <c r="L2" s="179"/>
      <c r="M2" s="69"/>
      <c r="N2" s="69"/>
    </row>
    <row r="3" spans="1:15" s="17" customFormat="1" x14ac:dyDescent="0.25">
      <c r="A3" s="179" t="s">
        <v>209</v>
      </c>
      <c r="B3" s="179"/>
      <c r="C3" s="179"/>
      <c r="D3" s="179"/>
      <c r="E3" s="179"/>
      <c r="F3" s="179"/>
      <c r="G3" s="179"/>
      <c r="H3" s="179"/>
      <c r="I3" s="179"/>
      <c r="J3" s="179"/>
      <c r="K3" s="179"/>
      <c r="L3" s="179"/>
      <c r="M3" s="69"/>
      <c r="N3" s="69"/>
    </row>
    <row r="4" spans="1:15" x14ac:dyDescent="0.25">
      <c r="A4" s="45"/>
      <c r="B4" s="45"/>
      <c r="C4" s="45"/>
      <c r="D4" s="45"/>
      <c r="E4" s="45"/>
      <c r="F4" s="89"/>
      <c r="G4" s="45"/>
      <c r="H4" s="45"/>
      <c r="I4" s="89"/>
      <c r="J4" s="45"/>
      <c r="K4" s="45"/>
      <c r="L4" s="89"/>
      <c r="M4" s="72"/>
    </row>
    <row r="5" spans="1:15" s="14" customFormat="1" ht="15.75" x14ac:dyDescent="0.25">
      <c r="A5" s="180" t="s">
        <v>157</v>
      </c>
      <c r="B5" s="181"/>
      <c r="C5" s="182"/>
      <c r="D5" s="180" t="s">
        <v>178</v>
      </c>
      <c r="E5" s="181"/>
      <c r="F5" s="182"/>
      <c r="G5" s="180" t="s">
        <v>186</v>
      </c>
      <c r="H5" s="181"/>
      <c r="I5" s="182"/>
      <c r="J5" s="180" t="s">
        <v>195</v>
      </c>
      <c r="K5" s="181"/>
      <c r="L5" s="182"/>
      <c r="M5" s="71"/>
      <c r="N5" s="71"/>
    </row>
    <row r="6" spans="1:15" s="16" customFormat="1" ht="12.75" x14ac:dyDescent="0.25">
      <c r="A6" s="92" t="s">
        <v>88</v>
      </c>
      <c r="B6" s="93" t="s">
        <v>87</v>
      </c>
      <c r="C6" s="94" t="s">
        <v>86</v>
      </c>
      <c r="D6" s="92" t="s">
        <v>88</v>
      </c>
      <c r="E6" s="93" t="s">
        <v>87</v>
      </c>
      <c r="F6" s="94" t="s">
        <v>86</v>
      </c>
      <c r="G6" s="92" t="s">
        <v>88</v>
      </c>
      <c r="H6" s="93" t="s">
        <v>87</v>
      </c>
      <c r="I6" s="94" t="s">
        <v>86</v>
      </c>
      <c r="J6" s="92" t="s">
        <v>88</v>
      </c>
      <c r="K6" s="93" t="s">
        <v>87</v>
      </c>
      <c r="L6" s="94" t="s">
        <v>86</v>
      </c>
      <c r="M6" s="130"/>
      <c r="N6" s="42"/>
    </row>
    <row r="7" spans="1:15" s="51" customFormat="1" ht="36" x14ac:dyDescent="0.25">
      <c r="A7" s="95" t="s">
        <v>196</v>
      </c>
      <c r="B7" s="96" t="s">
        <v>197</v>
      </c>
      <c r="C7" s="97">
        <v>3</v>
      </c>
      <c r="D7" s="157" t="s">
        <v>68</v>
      </c>
      <c r="E7" s="158" t="s">
        <v>67</v>
      </c>
      <c r="F7" s="159">
        <v>3</v>
      </c>
      <c r="G7" s="157" t="s">
        <v>11</v>
      </c>
      <c r="H7" s="158" t="s">
        <v>232</v>
      </c>
      <c r="I7" s="159">
        <v>3</v>
      </c>
      <c r="J7" s="157" t="s">
        <v>122</v>
      </c>
      <c r="K7" s="158" t="s">
        <v>192</v>
      </c>
      <c r="L7" s="97">
        <v>3</v>
      </c>
      <c r="M7" s="95"/>
      <c r="N7" s="96"/>
      <c r="O7" s="133"/>
    </row>
    <row r="8" spans="1:15" s="51" customFormat="1" ht="65.45" customHeight="1" x14ac:dyDescent="0.25">
      <c r="A8" s="95" t="s">
        <v>77</v>
      </c>
      <c r="B8" s="96" t="s">
        <v>76</v>
      </c>
      <c r="C8" s="97">
        <v>3</v>
      </c>
      <c r="D8" s="157" t="s">
        <v>65</v>
      </c>
      <c r="E8" s="158" t="s">
        <v>93</v>
      </c>
      <c r="F8" s="159">
        <v>3</v>
      </c>
      <c r="G8" s="157" t="s">
        <v>223</v>
      </c>
      <c r="H8" s="158" t="s">
        <v>230</v>
      </c>
      <c r="I8" s="159">
        <v>3</v>
      </c>
      <c r="J8" s="157" t="s">
        <v>32</v>
      </c>
      <c r="K8" s="158" t="s">
        <v>207</v>
      </c>
      <c r="L8" s="159">
        <v>3</v>
      </c>
      <c r="M8" s="95"/>
      <c r="N8" s="96"/>
      <c r="O8" s="133"/>
    </row>
    <row r="9" spans="1:15" s="51" customFormat="1" ht="48" x14ac:dyDescent="0.25">
      <c r="A9" s="95" t="s">
        <v>79</v>
      </c>
      <c r="B9" s="96" t="s">
        <v>78</v>
      </c>
      <c r="C9" s="97">
        <v>3</v>
      </c>
      <c r="D9" s="157" t="s">
        <v>59</v>
      </c>
      <c r="E9" s="158" t="s">
        <v>200</v>
      </c>
      <c r="F9" s="159">
        <v>3</v>
      </c>
      <c r="G9" s="157" t="s">
        <v>155</v>
      </c>
      <c r="H9" s="158" t="s">
        <v>201</v>
      </c>
      <c r="I9" s="159">
        <v>3</v>
      </c>
      <c r="J9" s="157" t="s">
        <v>105</v>
      </c>
      <c r="K9" s="158" t="s">
        <v>106</v>
      </c>
      <c r="L9" s="97">
        <v>0</v>
      </c>
      <c r="M9" s="95"/>
      <c r="N9" s="96"/>
      <c r="O9" s="133"/>
    </row>
    <row r="10" spans="1:15" s="51" customFormat="1" ht="36" x14ac:dyDescent="0.25">
      <c r="A10" s="95" t="s">
        <v>112</v>
      </c>
      <c r="B10" s="96" t="s">
        <v>113</v>
      </c>
      <c r="C10" s="97">
        <v>1</v>
      </c>
      <c r="D10" s="157" t="s">
        <v>66</v>
      </c>
      <c r="E10" s="158" t="s">
        <v>206</v>
      </c>
      <c r="F10" s="159">
        <v>3</v>
      </c>
      <c r="G10" s="157"/>
      <c r="H10" s="158" t="s">
        <v>133</v>
      </c>
      <c r="I10" s="159">
        <v>3</v>
      </c>
      <c r="J10" s="157" t="s">
        <v>62</v>
      </c>
      <c r="K10" s="158" t="s">
        <v>61</v>
      </c>
      <c r="L10" s="97">
        <v>3</v>
      </c>
      <c r="M10" s="131"/>
      <c r="N10" s="73"/>
      <c r="O10" s="132"/>
    </row>
    <row r="11" spans="1:15" s="51" customFormat="1" ht="36" x14ac:dyDescent="0.25">
      <c r="A11" s="95" t="s">
        <v>73</v>
      </c>
      <c r="B11" s="96" t="s">
        <v>134</v>
      </c>
      <c r="C11" s="97">
        <v>3</v>
      </c>
      <c r="D11" s="157" t="s">
        <v>109</v>
      </c>
      <c r="E11" s="158" t="s">
        <v>233</v>
      </c>
      <c r="F11" s="159">
        <v>3</v>
      </c>
      <c r="G11" s="157"/>
      <c r="H11" s="158" t="s">
        <v>133</v>
      </c>
      <c r="I11" s="159">
        <v>3</v>
      </c>
      <c r="J11" s="157"/>
      <c r="K11" s="160" t="s">
        <v>133</v>
      </c>
      <c r="L11" s="111">
        <v>3</v>
      </c>
    </row>
    <row r="12" spans="1:15" s="50" customFormat="1" ht="12" x14ac:dyDescent="0.25">
      <c r="A12" s="98"/>
      <c r="B12" s="99"/>
      <c r="C12" s="108"/>
      <c r="D12" s="104"/>
      <c r="E12" s="100"/>
      <c r="F12" s="107"/>
      <c r="G12" s="98"/>
      <c r="H12" s="99"/>
      <c r="I12" s="101"/>
      <c r="J12" s="104"/>
      <c r="K12" s="100" t="s">
        <v>133</v>
      </c>
      <c r="L12" s="107">
        <v>3</v>
      </c>
      <c r="M12" s="74"/>
      <c r="N12" s="74"/>
    </row>
    <row r="13" spans="1:15" s="15" customFormat="1" ht="12.75" x14ac:dyDescent="0.25">
      <c r="A13" s="49"/>
      <c r="B13" s="49"/>
      <c r="C13" s="91">
        <f>SUM(C7:C12)</f>
        <v>13</v>
      </c>
      <c r="D13" s="49"/>
      <c r="E13" s="49"/>
      <c r="F13" s="91">
        <f>SUM(F7:F12)</f>
        <v>15</v>
      </c>
      <c r="G13" s="49"/>
      <c r="H13" s="49"/>
      <c r="I13" s="91">
        <f>SUM(I7:I12)</f>
        <v>15</v>
      </c>
      <c r="J13" s="49"/>
      <c r="K13" s="49"/>
      <c r="L13" s="91">
        <f>SUM(L7:L12)</f>
        <v>15</v>
      </c>
      <c r="M13" s="48"/>
      <c r="N13" s="28"/>
    </row>
    <row r="14" spans="1:15" s="14" customFormat="1" ht="15.75" x14ac:dyDescent="0.25">
      <c r="A14" s="180" t="s">
        <v>176</v>
      </c>
      <c r="B14" s="181"/>
      <c r="C14" s="182"/>
      <c r="D14" s="180" t="s">
        <v>184</v>
      </c>
      <c r="E14" s="181"/>
      <c r="F14" s="182"/>
      <c r="G14" s="180" t="s">
        <v>193</v>
      </c>
      <c r="H14" s="181"/>
      <c r="I14" s="182"/>
      <c r="J14" s="180" t="s">
        <v>210</v>
      </c>
      <c r="K14" s="181"/>
      <c r="L14" s="182"/>
      <c r="M14" s="71"/>
      <c r="N14" s="71"/>
    </row>
    <row r="15" spans="1:15" s="51" customFormat="1" ht="60" x14ac:dyDescent="0.25">
      <c r="A15" s="95" t="s">
        <v>72</v>
      </c>
      <c r="B15" s="96" t="s">
        <v>102</v>
      </c>
      <c r="C15" s="97">
        <v>3</v>
      </c>
      <c r="D15" s="95" t="s">
        <v>55</v>
      </c>
      <c r="E15" s="96" t="s">
        <v>187</v>
      </c>
      <c r="F15" s="97">
        <v>3</v>
      </c>
      <c r="G15" s="95" t="s">
        <v>49</v>
      </c>
      <c r="H15" s="96" t="s">
        <v>48</v>
      </c>
      <c r="I15" s="97">
        <v>3</v>
      </c>
      <c r="J15" s="95" t="s">
        <v>75</v>
      </c>
      <c r="K15" s="96" t="s">
        <v>74</v>
      </c>
      <c r="L15" s="97">
        <v>3</v>
      </c>
      <c r="M15" s="126"/>
    </row>
    <row r="16" spans="1:15" s="51" customFormat="1" ht="24" x14ac:dyDescent="0.25">
      <c r="A16" s="95" t="s">
        <v>71</v>
      </c>
      <c r="B16" s="96" t="s">
        <v>70</v>
      </c>
      <c r="C16" s="97">
        <v>3</v>
      </c>
      <c r="D16" s="95" t="s">
        <v>103</v>
      </c>
      <c r="E16" s="96" t="s">
        <v>64</v>
      </c>
      <c r="F16" s="97">
        <v>3</v>
      </c>
      <c r="G16" s="157" t="s">
        <v>140</v>
      </c>
      <c r="H16" s="158" t="s">
        <v>208</v>
      </c>
      <c r="I16" s="159">
        <v>3</v>
      </c>
      <c r="J16" s="95" t="s">
        <v>52</v>
      </c>
      <c r="K16" s="158" t="s">
        <v>51</v>
      </c>
      <c r="L16" s="97">
        <v>3</v>
      </c>
    </row>
    <row r="17" spans="1:14" s="51" customFormat="1" ht="48" x14ac:dyDescent="0.25">
      <c r="A17" s="95" t="s">
        <v>141</v>
      </c>
      <c r="B17" s="96" t="s">
        <v>69</v>
      </c>
      <c r="C17" s="97">
        <v>3</v>
      </c>
      <c r="D17" s="157" t="s">
        <v>104</v>
      </c>
      <c r="E17" s="158" t="s">
        <v>63</v>
      </c>
      <c r="F17" s="159">
        <v>3</v>
      </c>
      <c r="G17" s="157" t="s">
        <v>139</v>
      </c>
      <c r="H17" s="158" t="s">
        <v>115</v>
      </c>
      <c r="I17" s="159">
        <v>3</v>
      </c>
      <c r="J17" s="157" t="s">
        <v>50</v>
      </c>
      <c r="K17" s="158" t="s">
        <v>126</v>
      </c>
      <c r="L17" s="159">
        <v>3</v>
      </c>
      <c r="M17" s="73"/>
      <c r="N17" s="73"/>
    </row>
    <row r="18" spans="1:14" s="51" customFormat="1" ht="60" x14ac:dyDescent="0.25">
      <c r="A18" s="95" t="s">
        <v>119</v>
      </c>
      <c r="B18" s="96" t="s">
        <v>120</v>
      </c>
      <c r="C18" s="97">
        <v>3</v>
      </c>
      <c r="D18" s="157" t="s">
        <v>152</v>
      </c>
      <c r="E18" s="158" t="s">
        <v>153</v>
      </c>
      <c r="F18" s="159">
        <v>3</v>
      </c>
      <c r="G18" s="157"/>
      <c r="H18" s="158" t="s">
        <v>133</v>
      </c>
      <c r="I18" s="159">
        <v>3</v>
      </c>
      <c r="J18" s="157" t="s">
        <v>43</v>
      </c>
      <c r="K18" s="158" t="s">
        <v>219</v>
      </c>
      <c r="L18" s="159">
        <v>3</v>
      </c>
    </row>
    <row r="19" spans="1:14" s="51" customFormat="1" ht="24" customHeight="1" x14ac:dyDescent="0.25">
      <c r="A19" s="95" t="s">
        <v>100</v>
      </c>
      <c r="B19" s="96" t="s">
        <v>101</v>
      </c>
      <c r="C19" s="97">
        <v>3</v>
      </c>
      <c r="D19" s="157"/>
      <c r="E19" s="158" t="s">
        <v>133</v>
      </c>
      <c r="F19" s="159">
        <v>3</v>
      </c>
      <c r="G19" s="157"/>
      <c r="H19" s="158" t="s">
        <v>133</v>
      </c>
      <c r="I19" s="159">
        <v>3</v>
      </c>
      <c r="J19" s="157"/>
      <c r="K19" s="158"/>
      <c r="L19" s="161"/>
      <c r="M19" s="73"/>
      <c r="N19" s="73"/>
    </row>
    <row r="20" spans="1:14" s="50" customFormat="1" ht="12" x14ac:dyDescent="0.25">
      <c r="A20" s="98"/>
      <c r="B20" s="99"/>
      <c r="C20" s="108"/>
      <c r="D20" s="162"/>
      <c r="E20" s="163"/>
      <c r="F20" s="164"/>
      <c r="G20" s="165"/>
      <c r="H20" s="163"/>
      <c r="I20" s="166"/>
      <c r="J20" s="165"/>
      <c r="K20" s="163"/>
      <c r="L20" s="166"/>
      <c r="M20" s="74"/>
      <c r="N20" s="74"/>
    </row>
    <row r="21" spans="1:14" s="13" customFormat="1" ht="12.75" x14ac:dyDescent="0.25">
      <c r="A21" s="28"/>
      <c r="B21" s="28"/>
      <c r="C21" s="68">
        <f>SUM(C15:C20)</f>
        <v>15</v>
      </c>
      <c r="D21" s="167"/>
      <c r="E21" s="167"/>
      <c r="F21" s="168">
        <f>SUM(F15:F20)</f>
        <v>15</v>
      </c>
      <c r="G21" s="167"/>
      <c r="H21" s="167"/>
      <c r="I21" s="168">
        <f>SUM(I15:I20)</f>
        <v>15</v>
      </c>
      <c r="J21" s="167"/>
      <c r="K21" s="167"/>
      <c r="L21" s="168">
        <f>SUM(L15:L20)</f>
        <v>12</v>
      </c>
      <c r="M21" s="28"/>
      <c r="N21" s="28"/>
    </row>
    <row r="22" spans="1:14" s="14" customFormat="1" ht="15.75" x14ac:dyDescent="0.25">
      <c r="A22" s="180" t="s">
        <v>177</v>
      </c>
      <c r="B22" s="181"/>
      <c r="C22" s="182"/>
      <c r="D22" s="176" t="s">
        <v>185</v>
      </c>
      <c r="E22" s="177"/>
      <c r="F22" s="178"/>
      <c r="G22" s="176" t="s">
        <v>194</v>
      </c>
      <c r="H22" s="177"/>
      <c r="I22" s="178"/>
      <c r="J22" s="176" t="s">
        <v>211</v>
      </c>
      <c r="K22" s="177"/>
      <c r="L22" s="178"/>
      <c r="M22" s="71"/>
      <c r="N22" s="71"/>
    </row>
    <row r="23" spans="1:14" s="52" customFormat="1" ht="36" x14ac:dyDescent="0.25">
      <c r="A23" s="102" t="s">
        <v>114</v>
      </c>
      <c r="B23" s="103" t="s">
        <v>118</v>
      </c>
      <c r="C23" s="109">
        <v>2</v>
      </c>
      <c r="D23" s="102" t="s">
        <v>60</v>
      </c>
      <c r="E23" s="103" t="s">
        <v>234</v>
      </c>
      <c r="F23" s="109">
        <v>2</v>
      </c>
      <c r="G23" s="157"/>
      <c r="H23" s="158"/>
      <c r="I23" s="159"/>
      <c r="J23" s="157"/>
      <c r="K23" s="169"/>
      <c r="L23" s="159"/>
      <c r="M23" s="75"/>
      <c r="N23" s="75"/>
    </row>
    <row r="24" spans="1:14" s="52" customFormat="1" ht="24" x14ac:dyDescent="0.25">
      <c r="A24" s="104"/>
      <c r="B24" s="125" t="s">
        <v>205</v>
      </c>
      <c r="C24" s="106"/>
      <c r="D24" s="110" t="s">
        <v>12</v>
      </c>
      <c r="E24" s="100" t="s">
        <v>121</v>
      </c>
      <c r="F24" s="107">
        <v>1</v>
      </c>
      <c r="G24" s="104"/>
      <c r="H24" s="100"/>
      <c r="I24" s="107"/>
      <c r="J24" s="104"/>
      <c r="K24" s="105"/>
      <c r="L24" s="106"/>
      <c r="M24" s="75"/>
      <c r="N24" s="75"/>
    </row>
    <row r="25" spans="1:14" s="50" customFormat="1" ht="12" x14ac:dyDescent="0.25">
      <c r="C25" s="53">
        <f>SUM(C23:C24)</f>
        <v>2</v>
      </c>
      <c r="F25" s="53">
        <f>SUM(F23:F24)</f>
        <v>3</v>
      </c>
      <c r="G25" s="54"/>
      <c r="H25" s="54"/>
      <c r="I25" s="55"/>
      <c r="J25" s="54"/>
      <c r="K25" s="56" t="s">
        <v>85</v>
      </c>
      <c r="L25" s="53">
        <f>C13+F13+I13+L13+C21+F21+I21+L21+C25+F25</f>
        <v>120</v>
      </c>
      <c r="M25" s="74"/>
      <c r="N25" s="74"/>
    </row>
    <row r="26" spans="1:14" s="50" customFormat="1" ht="12" x14ac:dyDescent="0.25">
      <c r="A26" s="58" t="s">
        <v>136</v>
      </c>
      <c r="C26" s="53"/>
      <c r="F26" s="53"/>
      <c r="G26" s="54"/>
      <c r="H26" s="54"/>
      <c r="I26" s="55"/>
      <c r="J26" s="54"/>
      <c r="K26" s="128"/>
      <c r="L26" s="127"/>
      <c r="M26" s="74"/>
      <c r="N26" s="74"/>
    </row>
    <row r="27" spans="1:14" s="54" customFormat="1" ht="12" x14ac:dyDescent="0.2">
      <c r="A27" s="59" t="s">
        <v>131</v>
      </c>
      <c r="B27" s="57"/>
      <c r="C27" s="57"/>
      <c r="D27" s="57"/>
      <c r="E27" s="57"/>
      <c r="F27" s="90"/>
      <c r="G27" s="57"/>
      <c r="H27" s="57"/>
      <c r="I27" s="90"/>
      <c r="J27" s="57"/>
      <c r="K27" s="129"/>
      <c r="L27" s="90"/>
      <c r="M27" s="76"/>
      <c r="N27" s="76"/>
    </row>
    <row r="28" spans="1:14" s="54" customFormat="1" ht="12" x14ac:dyDescent="0.2">
      <c r="A28" s="59" t="s">
        <v>132</v>
      </c>
      <c r="B28" s="57"/>
      <c r="C28" s="57"/>
      <c r="D28" s="57"/>
      <c r="E28" s="57"/>
      <c r="F28" s="90"/>
      <c r="G28" s="57"/>
      <c r="H28" s="57"/>
      <c r="I28" s="90"/>
      <c r="J28" s="57"/>
      <c r="K28" s="57"/>
      <c r="L28" s="90"/>
      <c r="M28" s="76"/>
      <c r="N28" s="76"/>
    </row>
  </sheetData>
  <sortState xmlns:xlrd2="http://schemas.microsoft.com/office/spreadsheetml/2017/richdata2" ref="M7:O9">
    <sortCondition ref="M7:M9"/>
  </sortState>
  <mergeCells count="15">
    <mergeCell ref="G22:I22"/>
    <mergeCell ref="J22:L22"/>
    <mergeCell ref="A1:L1"/>
    <mergeCell ref="A2:L2"/>
    <mergeCell ref="A3:L3"/>
    <mergeCell ref="A22:C22"/>
    <mergeCell ref="D22:F22"/>
    <mergeCell ref="J5:L5"/>
    <mergeCell ref="J14:L14"/>
    <mergeCell ref="A5:C5"/>
    <mergeCell ref="A14:C14"/>
    <mergeCell ref="D5:F5"/>
    <mergeCell ref="D14:F14"/>
    <mergeCell ref="G5:I5"/>
    <mergeCell ref="G14:I14"/>
  </mergeCells>
  <phoneticPr fontId="23" type="noConversion"/>
  <hyperlinks>
    <hyperlink ref="B24" r:id="rId1" xr:uid="{3BE93845-34EB-4A0F-B7CB-7CF07FAFED38}"/>
  </hyperlinks>
  <printOptions horizontalCentered="1" verticalCentered="1"/>
  <pageMargins left="0.31496062992125984" right="0.31496062992125984" top="0.15748031496062992" bottom="0.15748031496062992" header="0.31496062992125984" footer="0.31496062992125984"/>
  <pageSetup scale="7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03BB-8DA4-4DBA-B878-02DF468A439E}">
  <dimension ref="A1:O29"/>
  <sheetViews>
    <sheetView view="pageBreakPreview" zoomScale="85" zoomScaleNormal="85" zoomScaleSheetLayoutView="85" workbookViewId="0">
      <selection activeCell="N25" sqref="N25"/>
    </sheetView>
  </sheetViews>
  <sheetFormatPr baseColWidth="10" defaultColWidth="11.42578125" defaultRowHeight="15" x14ac:dyDescent="0.25"/>
  <cols>
    <col min="1" max="1" width="9.42578125" style="24" bestFit="1" customWidth="1"/>
    <col min="2" max="2" width="20.7109375" style="24" customWidth="1"/>
    <col min="3" max="3" width="3" style="25" bestFit="1" customWidth="1"/>
    <col min="4" max="4" width="9.42578125" style="24" bestFit="1" customWidth="1"/>
    <col min="5" max="5" width="20.7109375" style="24" customWidth="1"/>
    <col min="6" max="6" width="3" style="25" bestFit="1" customWidth="1"/>
    <col min="7" max="7" width="9.28515625" style="24" customWidth="1"/>
    <col min="8" max="8" width="20.7109375" style="24" customWidth="1"/>
    <col min="9" max="9" width="3" style="25" bestFit="1" customWidth="1"/>
    <col min="10" max="10" width="9.5703125" style="24" bestFit="1" customWidth="1"/>
    <col min="11" max="11" width="20.7109375" style="24" customWidth="1"/>
    <col min="12" max="12" width="5.42578125" style="25" bestFit="1" customWidth="1"/>
    <col min="13" max="13" width="9.5703125" style="70" customWidth="1"/>
    <col min="14" max="14" width="20.7109375" style="70" customWidth="1"/>
    <col min="15" max="15" width="2" style="24" bestFit="1" customWidth="1"/>
    <col min="16" max="16384" width="11.42578125" style="24"/>
  </cols>
  <sheetData>
    <row r="1" spans="1:15" s="30" customFormat="1" x14ac:dyDescent="0.25">
      <c r="A1" s="179" t="s">
        <v>84</v>
      </c>
      <c r="B1" s="179"/>
      <c r="C1" s="179"/>
      <c r="D1" s="179"/>
      <c r="E1" s="179"/>
      <c r="F1" s="179"/>
      <c r="G1" s="179"/>
      <c r="H1" s="179"/>
      <c r="I1" s="179"/>
      <c r="J1" s="179"/>
      <c r="K1" s="179"/>
      <c r="L1" s="179"/>
      <c r="M1" s="69"/>
      <c r="N1" s="69"/>
    </row>
    <row r="2" spans="1:15" s="30" customFormat="1" x14ac:dyDescent="0.25">
      <c r="A2" s="179" t="s">
        <v>83</v>
      </c>
      <c r="B2" s="179"/>
      <c r="C2" s="179"/>
      <c r="D2" s="179"/>
      <c r="E2" s="179"/>
      <c r="F2" s="179"/>
      <c r="G2" s="179"/>
      <c r="H2" s="179"/>
      <c r="I2" s="179"/>
      <c r="J2" s="179"/>
      <c r="K2" s="179"/>
      <c r="L2" s="179"/>
      <c r="M2" s="69"/>
      <c r="N2" s="69"/>
    </row>
    <row r="3" spans="1:15" s="30" customFormat="1" x14ac:dyDescent="0.25">
      <c r="A3" s="179" t="s">
        <v>212</v>
      </c>
      <c r="B3" s="179"/>
      <c r="C3" s="179"/>
      <c r="D3" s="179"/>
      <c r="E3" s="179"/>
      <c r="F3" s="179"/>
      <c r="G3" s="179"/>
      <c r="H3" s="179"/>
      <c r="I3" s="179"/>
      <c r="J3" s="179"/>
      <c r="K3" s="179"/>
      <c r="L3" s="179"/>
      <c r="M3" s="69"/>
      <c r="N3" s="69"/>
    </row>
    <row r="4" spans="1:15" x14ac:dyDescent="0.25">
      <c r="M4" s="72"/>
    </row>
    <row r="5" spans="1:15" s="27" customFormat="1" ht="15.75" x14ac:dyDescent="0.25">
      <c r="A5" s="180" t="s">
        <v>176</v>
      </c>
      <c r="B5" s="181"/>
      <c r="C5" s="182"/>
      <c r="D5" s="180" t="s">
        <v>184</v>
      </c>
      <c r="E5" s="181"/>
      <c r="F5" s="182"/>
      <c r="G5" s="180" t="s">
        <v>193</v>
      </c>
      <c r="H5" s="181"/>
      <c r="I5" s="182"/>
      <c r="J5" s="180" t="s">
        <v>210</v>
      </c>
      <c r="K5" s="181"/>
      <c r="L5" s="182"/>
      <c r="M5" s="71"/>
      <c r="N5" s="71"/>
    </row>
    <row r="6" spans="1:15" s="29" customFormat="1" ht="12.75" x14ac:dyDescent="0.25">
      <c r="A6" s="92" t="s">
        <v>88</v>
      </c>
      <c r="B6" s="93" t="s">
        <v>87</v>
      </c>
      <c r="C6" s="94" t="s">
        <v>86</v>
      </c>
      <c r="D6" s="92" t="s">
        <v>88</v>
      </c>
      <c r="E6" s="93" t="s">
        <v>87</v>
      </c>
      <c r="F6" s="94" t="s">
        <v>86</v>
      </c>
      <c r="G6" s="92" t="s">
        <v>88</v>
      </c>
      <c r="H6" s="93" t="s">
        <v>87</v>
      </c>
      <c r="I6" s="94" t="s">
        <v>86</v>
      </c>
      <c r="J6" s="92" t="s">
        <v>88</v>
      </c>
      <c r="K6" s="93" t="s">
        <v>87</v>
      </c>
      <c r="L6" s="94" t="s">
        <v>86</v>
      </c>
      <c r="M6" s="130"/>
      <c r="N6" s="42"/>
    </row>
    <row r="7" spans="1:15" s="50" customFormat="1" ht="48" x14ac:dyDescent="0.25">
      <c r="A7" s="95" t="s">
        <v>72</v>
      </c>
      <c r="B7" s="96" t="s">
        <v>102</v>
      </c>
      <c r="C7" s="97">
        <v>3</v>
      </c>
      <c r="D7" s="95" t="s">
        <v>55</v>
      </c>
      <c r="E7" s="96" t="s">
        <v>187</v>
      </c>
      <c r="F7" s="97">
        <v>3</v>
      </c>
      <c r="G7" s="95" t="s">
        <v>49</v>
      </c>
      <c r="H7" s="96" t="s">
        <v>171</v>
      </c>
      <c r="I7" s="97">
        <v>3</v>
      </c>
      <c r="J7" s="95" t="s">
        <v>75</v>
      </c>
      <c r="K7" s="96" t="s">
        <v>74</v>
      </c>
      <c r="L7" s="97">
        <v>3</v>
      </c>
      <c r="M7" s="96"/>
      <c r="N7" s="96"/>
      <c r="O7" s="133"/>
    </row>
    <row r="8" spans="1:15" s="50" customFormat="1" ht="24" x14ac:dyDescent="0.25">
      <c r="A8" s="95" t="s">
        <v>71</v>
      </c>
      <c r="B8" s="96" t="s">
        <v>70</v>
      </c>
      <c r="C8" s="97">
        <v>3</v>
      </c>
      <c r="D8" s="95" t="s">
        <v>103</v>
      </c>
      <c r="E8" s="96" t="s">
        <v>64</v>
      </c>
      <c r="F8" s="97">
        <v>3</v>
      </c>
      <c r="G8" s="157" t="s">
        <v>140</v>
      </c>
      <c r="H8" s="158" t="s">
        <v>208</v>
      </c>
      <c r="I8" s="159">
        <v>3</v>
      </c>
      <c r="J8" s="95" t="s">
        <v>52</v>
      </c>
      <c r="K8" s="158" t="s">
        <v>51</v>
      </c>
      <c r="L8" s="97">
        <v>3</v>
      </c>
      <c r="M8" s="96"/>
      <c r="N8" s="96"/>
      <c r="O8" s="133"/>
    </row>
    <row r="9" spans="1:15" s="50" customFormat="1" ht="36" x14ac:dyDescent="0.25">
      <c r="A9" s="95" t="s">
        <v>141</v>
      </c>
      <c r="B9" s="96" t="s">
        <v>202</v>
      </c>
      <c r="C9" s="97">
        <v>3</v>
      </c>
      <c r="D9" s="95" t="s">
        <v>104</v>
      </c>
      <c r="E9" s="96" t="s">
        <v>63</v>
      </c>
      <c r="F9" s="97">
        <v>3</v>
      </c>
      <c r="G9" s="95" t="s">
        <v>139</v>
      </c>
      <c r="H9" s="96" t="s">
        <v>172</v>
      </c>
      <c r="I9" s="97">
        <v>3</v>
      </c>
      <c r="J9" s="95" t="s">
        <v>50</v>
      </c>
      <c r="K9" s="96" t="s">
        <v>179</v>
      </c>
      <c r="L9" s="97">
        <v>3</v>
      </c>
      <c r="M9" s="96"/>
      <c r="N9" s="96"/>
      <c r="O9" s="133"/>
    </row>
    <row r="10" spans="1:15" s="50" customFormat="1" ht="36" x14ac:dyDescent="0.25">
      <c r="A10" s="95" t="s">
        <v>119</v>
      </c>
      <c r="B10" s="96" t="s">
        <v>120</v>
      </c>
      <c r="C10" s="97">
        <v>3</v>
      </c>
      <c r="D10" s="95" t="s">
        <v>152</v>
      </c>
      <c r="E10" s="96" t="s">
        <v>153</v>
      </c>
      <c r="F10" s="97">
        <v>3</v>
      </c>
      <c r="G10" s="95"/>
      <c r="H10" s="96" t="s">
        <v>133</v>
      </c>
      <c r="I10" s="97">
        <v>3</v>
      </c>
      <c r="J10" s="95" t="s">
        <v>105</v>
      </c>
      <c r="K10" s="96" t="s">
        <v>106</v>
      </c>
      <c r="L10" s="97">
        <v>0</v>
      </c>
      <c r="M10" s="73"/>
      <c r="N10" s="73"/>
      <c r="O10" s="132"/>
    </row>
    <row r="11" spans="1:15" s="50" customFormat="1" ht="24" customHeight="1" x14ac:dyDescent="0.25">
      <c r="A11" s="95" t="s">
        <v>100</v>
      </c>
      <c r="B11" s="96" t="s">
        <v>101</v>
      </c>
      <c r="C11" s="97">
        <v>3</v>
      </c>
      <c r="D11" s="95"/>
      <c r="E11" s="96" t="s">
        <v>133</v>
      </c>
      <c r="F11" s="97">
        <v>3</v>
      </c>
      <c r="G11" s="95"/>
      <c r="H11" s="96" t="s">
        <v>133</v>
      </c>
      <c r="I11" s="97">
        <v>3</v>
      </c>
      <c r="J11" s="95"/>
      <c r="K11" s="96" t="s">
        <v>133</v>
      </c>
      <c r="L11" s="97">
        <v>3</v>
      </c>
      <c r="M11" s="51"/>
      <c r="N11" s="51"/>
      <c r="O11" s="51"/>
    </row>
    <row r="12" spans="1:15" s="50" customFormat="1" ht="12" x14ac:dyDescent="0.25">
      <c r="A12" s="98"/>
      <c r="B12" s="99"/>
      <c r="C12" s="108"/>
      <c r="D12" s="98"/>
      <c r="E12" s="99"/>
      <c r="F12" s="108"/>
      <c r="G12" s="98"/>
      <c r="H12" s="99"/>
      <c r="I12" s="108"/>
      <c r="J12" s="98"/>
      <c r="K12" s="99"/>
      <c r="L12" s="108"/>
      <c r="M12" s="74"/>
      <c r="N12" s="74"/>
    </row>
    <row r="13" spans="1:15" s="46" customFormat="1" ht="12.75" x14ac:dyDescent="0.25">
      <c r="C13" s="47">
        <f>SUM(C7:C12)</f>
        <v>15</v>
      </c>
      <c r="F13" s="47">
        <f>SUM(F7:F12)</f>
        <v>15</v>
      </c>
      <c r="I13" s="47">
        <f>SUM(I7:I12)</f>
        <v>15</v>
      </c>
      <c r="J13" s="28"/>
      <c r="K13" s="28"/>
      <c r="L13" s="68">
        <f>SUM(L7:L12)</f>
        <v>12</v>
      </c>
      <c r="M13" s="48"/>
      <c r="N13" s="28"/>
      <c r="O13" s="28"/>
    </row>
    <row r="14" spans="1:15" s="27" customFormat="1" ht="15.75" x14ac:dyDescent="0.25">
      <c r="A14" s="180" t="s">
        <v>177</v>
      </c>
      <c r="B14" s="181"/>
      <c r="C14" s="182"/>
      <c r="D14" s="180" t="s">
        <v>185</v>
      </c>
      <c r="E14" s="181"/>
      <c r="F14" s="182"/>
      <c r="G14" s="180" t="s">
        <v>194</v>
      </c>
      <c r="H14" s="181"/>
      <c r="I14" s="182"/>
      <c r="J14" s="180" t="s">
        <v>211</v>
      </c>
      <c r="K14" s="181"/>
      <c r="L14" s="182"/>
      <c r="M14" s="71"/>
      <c r="N14" s="71"/>
    </row>
    <row r="15" spans="1:15" s="115" customFormat="1" ht="48" x14ac:dyDescent="0.25">
      <c r="A15" s="112"/>
      <c r="B15" s="113"/>
      <c r="C15" s="114"/>
      <c r="D15" s="112" t="s">
        <v>114</v>
      </c>
      <c r="E15" s="113" t="s">
        <v>118</v>
      </c>
      <c r="F15" s="114">
        <v>2</v>
      </c>
      <c r="G15" s="102" t="s">
        <v>60</v>
      </c>
      <c r="H15" s="103" t="s">
        <v>234</v>
      </c>
      <c r="I15" s="109">
        <v>2</v>
      </c>
      <c r="J15" s="102"/>
      <c r="K15" s="103"/>
      <c r="L15" s="109"/>
      <c r="M15" s="51"/>
      <c r="N15" s="51"/>
      <c r="O15" s="51" t="s">
        <v>8</v>
      </c>
    </row>
    <row r="16" spans="1:15" s="115" customFormat="1" ht="24" x14ac:dyDescent="0.25">
      <c r="A16" s="98"/>
      <c r="B16" s="116"/>
      <c r="C16" s="117"/>
      <c r="D16" s="98"/>
      <c r="E16" s="125" t="s">
        <v>205</v>
      </c>
      <c r="F16" s="117"/>
      <c r="G16" s="110" t="s">
        <v>12</v>
      </c>
      <c r="H16" s="100" t="s">
        <v>121</v>
      </c>
      <c r="I16" s="107">
        <v>1</v>
      </c>
      <c r="J16" s="110"/>
      <c r="K16" s="100"/>
      <c r="L16" s="107"/>
      <c r="M16" s="51"/>
      <c r="N16" s="51"/>
      <c r="O16" s="51"/>
    </row>
    <row r="17" spans="1:15" s="46" customFormat="1" ht="12.75" x14ac:dyDescent="0.25">
      <c r="C17" s="47">
        <f>SUM(C15:C16)</f>
        <v>0</v>
      </c>
      <c r="F17" s="47">
        <f>SUM(F15:F16)</f>
        <v>2</v>
      </c>
      <c r="I17" s="47">
        <f>SUM(I15:I16)</f>
        <v>3</v>
      </c>
      <c r="J17" s="28"/>
      <c r="K17" s="28"/>
      <c r="L17" s="68">
        <f>SUM(L15:L16)</f>
        <v>0</v>
      </c>
      <c r="M17" s="73"/>
      <c r="N17" s="73"/>
      <c r="O17" s="51"/>
    </row>
    <row r="18" spans="1:15" s="27" customFormat="1" ht="15.75" x14ac:dyDescent="0.25">
      <c r="A18" s="180" t="s">
        <v>178</v>
      </c>
      <c r="B18" s="181"/>
      <c r="C18" s="182"/>
      <c r="D18" s="180" t="s">
        <v>186</v>
      </c>
      <c r="E18" s="181"/>
      <c r="F18" s="182"/>
      <c r="G18" s="180" t="s">
        <v>195</v>
      </c>
      <c r="H18" s="181"/>
      <c r="I18" s="182"/>
      <c r="J18" s="180" t="s">
        <v>213</v>
      </c>
      <c r="K18" s="181"/>
      <c r="L18" s="182"/>
      <c r="M18" s="51"/>
      <c r="N18" s="51"/>
      <c r="O18" s="51"/>
    </row>
    <row r="19" spans="1:15" s="50" customFormat="1" ht="36" x14ac:dyDescent="0.25">
      <c r="A19" s="157" t="s">
        <v>196</v>
      </c>
      <c r="B19" s="158" t="s">
        <v>197</v>
      </c>
      <c r="C19" s="159">
        <v>3</v>
      </c>
      <c r="D19" s="157" t="s">
        <v>65</v>
      </c>
      <c r="E19" s="158" t="s">
        <v>94</v>
      </c>
      <c r="F19" s="159">
        <v>3</v>
      </c>
      <c r="G19" s="157" t="s">
        <v>11</v>
      </c>
      <c r="H19" s="158" t="s">
        <v>232</v>
      </c>
      <c r="I19" s="159">
        <v>3</v>
      </c>
      <c r="J19" s="157" t="s">
        <v>122</v>
      </c>
      <c r="K19" s="158" t="s">
        <v>125</v>
      </c>
      <c r="L19" s="159">
        <v>3</v>
      </c>
      <c r="M19" s="126"/>
      <c r="N19" s="51"/>
      <c r="O19" s="51"/>
    </row>
    <row r="20" spans="1:15" s="50" customFormat="1" ht="62.45" customHeight="1" x14ac:dyDescent="0.25">
      <c r="A20" s="157" t="s">
        <v>77</v>
      </c>
      <c r="B20" s="158" t="s">
        <v>76</v>
      </c>
      <c r="C20" s="159">
        <v>3</v>
      </c>
      <c r="D20" s="157" t="s">
        <v>59</v>
      </c>
      <c r="E20" s="158" t="s">
        <v>130</v>
      </c>
      <c r="F20" s="159">
        <v>3</v>
      </c>
      <c r="G20" s="157" t="s">
        <v>223</v>
      </c>
      <c r="H20" s="158" t="s">
        <v>220</v>
      </c>
      <c r="I20" s="159">
        <v>3</v>
      </c>
      <c r="J20" s="157" t="s">
        <v>32</v>
      </c>
      <c r="K20" s="158" t="s">
        <v>207</v>
      </c>
      <c r="L20" s="159">
        <v>3</v>
      </c>
      <c r="M20" s="51"/>
      <c r="N20" s="51"/>
    </row>
    <row r="21" spans="1:15" s="50" customFormat="1" ht="36" x14ac:dyDescent="0.25">
      <c r="A21" s="157" t="s">
        <v>68</v>
      </c>
      <c r="B21" s="158" t="s">
        <v>67</v>
      </c>
      <c r="C21" s="159">
        <v>3</v>
      </c>
      <c r="D21" s="157" t="s">
        <v>66</v>
      </c>
      <c r="E21" s="158" t="s">
        <v>206</v>
      </c>
      <c r="F21" s="159">
        <v>3</v>
      </c>
      <c r="G21" s="157" t="s">
        <v>155</v>
      </c>
      <c r="H21" s="158" t="s">
        <v>201</v>
      </c>
      <c r="I21" s="159">
        <v>3</v>
      </c>
      <c r="J21" s="157" t="s">
        <v>62</v>
      </c>
      <c r="K21" s="158" t="s">
        <v>61</v>
      </c>
      <c r="L21" s="159">
        <v>3</v>
      </c>
      <c r="M21" s="73"/>
      <c r="N21" s="73"/>
      <c r="O21" s="46"/>
    </row>
    <row r="22" spans="1:15" s="50" customFormat="1" ht="60" x14ac:dyDescent="0.25">
      <c r="A22" s="157" t="s">
        <v>79</v>
      </c>
      <c r="B22" s="158" t="s">
        <v>78</v>
      </c>
      <c r="C22" s="159">
        <v>3</v>
      </c>
      <c r="D22" s="157" t="s">
        <v>109</v>
      </c>
      <c r="E22" s="158" t="s">
        <v>233</v>
      </c>
      <c r="F22" s="159">
        <v>3</v>
      </c>
      <c r="G22" s="157"/>
      <c r="H22" s="158" t="s">
        <v>133</v>
      </c>
      <c r="I22" s="159">
        <v>3</v>
      </c>
      <c r="J22" s="157" t="s">
        <v>43</v>
      </c>
      <c r="K22" s="158" t="s">
        <v>219</v>
      </c>
      <c r="L22" s="159">
        <v>3</v>
      </c>
      <c r="M22" s="71"/>
      <c r="N22" s="71"/>
      <c r="O22" s="27"/>
    </row>
    <row r="23" spans="1:15" s="50" customFormat="1" ht="36" x14ac:dyDescent="0.25">
      <c r="A23" s="157" t="s">
        <v>112</v>
      </c>
      <c r="B23" s="158" t="s">
        <v>113</v>
      </c>
      <c r="C23" s="159">
        <v>1</v>
      </c>
      <c r="D23" s="157"/>
      <c r="E23" s="158" t="s">
        <v>133</v>
      </c>
      <c r="F23" s="159">
        <v>3</v>
      </c>
      <c r="G23" s="157"/>
      <c r="H23" s="158" t="s">
        <v>133</v>
      </c>
      <c r="I23" s="159">
        <v>3</v>
      </c>
      <c r="J23" s="157"/>
      <c r="K23" s="158"/>
      <c r="L23" s="159"/>
      <c r="M23" s="75"/>
      <c r="N23" s="75"/>
      <c r="O23" s="52"/>
    </row>
    <row r="24" spans="1:15" s="50" customFormat="1" ht="24" x14ac:dyDescent="0.25">
      <c r="A24" s="104" t="s">
        <v>73</v>
      </c>
      <c r="B24" s="100" t="s">
        <v>134</v>
      </c>
      <c r="C24" s="107">
        <v>3</v>
      </c>
      <c r="D24" s="98"/>
      <c r="E24" s="99"/>
      <c r="F24" s="108"/>
      <c r="G24" s="98"/>
      <c r="H24" s="99"/>
      <c r="I24" s="108"/>
      <c r="J24" s="104"/>
      <c r="K24" s="99"/>
      <c r="L24" s="108"/>
      <c r="M24" s="75"/>
      <c r="N24" s="75"/>
      <c r="O24" s="52"/>
    </row>
    <row r="25" spans="1:15" s="28" customFormat="1" ht="12.75" x14ac:dyDescent="0.25">
      <c r="A25" s="49"/>
      <c r="B25" s="49"/>
      <c r="C25" s="32">
        <f>SUM(C19:C24)</f>
        <v>16</v>
      </c>
      <c r="D25" s="31"/>
      <c r="E25" s="31"/>
      <c r="F25" s="32">
        <f>SUM(F19:F24)</f>
        <v>15</v>
      </c>
      <c r="G25" s="31"/>
      <c r="H25" s="31"/>
      <c r="I25" s="32">
        <f>SUM(I19:I24)</f>
        <v>15</v>
      </c>
      <c r="J25" s="31"/>
      <c r="K25" s="31"/>
      <c r="L25" s="32">
        <f>SUM(L19:L24)</f>
        <v>12</v>
      </c>
      <c r="M25" s="74"/>
      <c r="N25" s="74"/>
      <c r="O25" s="50"/>
    </row>
    <row r="26" spans="1:15" s="46" customFormat="1" x14ac:dyDescent="0.25">
      <c r="A26" s="58" t="s">
        <v>136</v>
      </c>
      <c r="C26" s="47"/>
      <c r="F26" s="47"/>
      <c r="G26" s="24"/>
      <c r="H26" s="24"/>
      <c r="I26" s="25"/>
      <c r="J26" s="24"/>
      <c r="K26" s="26" t="s">
        <v>85</v>
      </c>
      <c r="L26" s="47">
        <f>F17+I17+L13+I13+F13+C13+L25+I25+F25+C25</f>
        <v>120</v>
      </c>
      <c r="M26" s="74"/>
      <c r="N26" s="74"/>
      <c r="O26" s="50"/>
    </row>
    <row r="27" spans="1:15" x14ac:dyDescent="0.25">
      <c r="A27" s="59" t="s">
        <v>131</v>
      </c>
      <c r="K27" s="128"/>
      <c r="L27" s="127"/>
      <c r="M27" s="76"/>
      <c r="N27" s="76"/>
      <c r="O27" s="54"/>
    </row>
    <row r="28" spans="1:15" x14ac:dyDescent="0.2">
      <c r="A28" s="59" t="s">
        <v>132</v>
      </c>
      <c r="K28" s="129"/>
      <c r="L28" s="90"/>
      <c r="M28" s="76"/>
      <c r="N28" s="76"/>
      <c r="O28" s="54"/>
    </row>
    <row r="29" spans="1:15" x14ac:dyDescent="0.2">
      <c r="K29" s="57"/>
      <c r="L29" s="90"/>
      <c r="M29" s="76"/>
      <c r="N29" s="76"/>
      <c r="O29" s="54"/>
    </row>
  </sheetData>
  <mergeCells count="15">
    <mergeCell ref="A1:L1"/>
    <mergeCell ref="A2:L2"/>
    <mergeCell ref="A3:L3"/>
    <mergeCell ref="A18:C18"/>
    <mergeCell ref="D18:F18"/>
    <mergeCell ref="G18:I18"/>
    <mergeCell ref="J18:L18"/>
    <mergeCell ref="A5:C5"/>
    <mergeCell ref="D5:F5"/>
    <mergeCell ref="G5:I5"/>
    <mergeCell ref="J5:L5"/>
    <mergeCell ref="D14:F14"/>
    <mergeCell ref="G14:I14"/>
    <mergeCell ref="A14:C14"/>
    <mergeCell ref="J14:L14"/>
  </mergeCells>
  <phoneticPr fontId="23" type="noConversion"/>
  <hyperlinks>
    <hyperlink ref="E16" r:id="rId1" xr:uid="{7401729F-4B37-4525-8ECC-502958D89AB5}"/>
  </hyperlinks>
  <printOptions horizontalCentered="1" verticalCentered="1"/>
  <pageMargins left="0.31496062992125984" right="0.31496062992125984" top="0.15748031496062992" bottom="0.15748031496062992" header="0.31496062992125984" footer="0.31496062992125984"/>
  <pageSetup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B-FOR</vt:lpstr>
      <vt:lpstr>B-FOR Chem Automne</vt:lpstr>
      <vt:lpstr>B-FOR Chem Hiver</vt:lpstr>
      <vt:lpstr>'B-FOR'!Zone_d_impression</vt:lpstr>
      <vt:lpstr>'B-FOR Chem Automne'!Zone_d_impression</vt:lpstr>
      <vt:lpstr>'B-FOR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2021-07-16T14:20:19Z</cp:lastPrinted>
  <dcterms:created xsi:type="dcterms:W3CDTF">2010-05-19T14:24:58Z</dcterms:created>
  <dcterms:modified xsi:type="dcterms:W3CDTF">2022-04-21T18:11:48Z</dcterms:modified>
</cp:coreProperties>
</file>